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01"/>
  <workbookPr defaultThemeVersion="124226"/>
  <mc:AlternateContent xmlns:mc="http://schemas.openxmlformats.org/markup-compatibility/2006">
    <mc:Choice Requires="x15">
      <x15ac:absPath xmlns:x15ac="http://schemas.microsoft.com/office/spreadsheetml/2010/11/ac" url="C:\Users\Acer\Documents\DOCUMENTOS BACKUP\08. GUÍA DE ARCHIVO DOCUMENTAL\2025\GUIA SIMPLE PORTAL\"/>
    </mc:Choice>
  </mc:AlternateContent>
  <xr:revisionPtr revIDLastSave="0" documentId="13_ncr:1_{551A962F-AFE1-4FEB-88ED-2B39314563EF}" xr6:coauthVersionLast="43" xr6:coauthVersionMax="43" xr10:uidLastSave="{00000000-0000-0000-0000-000000000000}"/>
  <bookViews>
    <workbookView xWindow="-120" yWindow="-120" windowWidth="19440" windowHeight="10440" xr2:uid="{00000000-000D-0000-FFFF-FFFF00000000}"/>
  </bookViews>
  <sheets>
    <sheet name="TRÁMITE" sheetId="1" r:id="rId1"/>
  </sheets>
  <definedNames>
    <definedName name="_xlnm.Print_Area" localSheetId="0">TRÁMITE!$A$1:$H$1237</definedName>
  </definedNames>
  <calcPr calcId="181029"/>
</workbook>
</file>

<file path=xl/calcChain.xml><?xml version="1.0" encoding="utf-8"?>
<calcChain xmlns="http://schemas.openxmlformats.org/spreadsheetml/2006/main">
  <c r="E53" i="1" l="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4" i="1"/>
  <c r="D202" i="1" l="1"/>
</calcChain>
</file>

<file path=xl/sharedStrings.xml><?xml version="1.0" encoding="utf-8"?>
<sst xmlns="http://schemas.openxmlformats.org/spreadsheetml/2006/main" count="3864" uniqueCount="1017">
  <si>
    <t>Unidad administrativa</t>
  </si>
  <si>
    <t>Expedientes</t>
  </si>
  <si>
    <t>Regiduría Primera</t>
  </si>
  <si>
    <t>Regiduría Segunda</t>
  </si>
  <si>
    <t>Regiduría Tercera</t>
  </si>
  <si>
    <t>Regiduría Cuarta</t>
  </si>
  <si>
    <t>Regiduría Quinta</t>
  </si>
  <si>
    <t>Regiduría Sexta</t>
  </si>
  <si>
    <t>Regiduría Séptima</t>
  </si>
  <si>
    <t>Regiduría Octava</t>
  </si>
  <si>
    <t>Regiduría Décima</t>
  </si>
  <si>
    <t>Regiduría Décima Primera</t>
  </si>
  <si>
    <t>Regiduría Décima Segunda</t>
  </si>
  <si>
    <t>Atención y Participación Ciudadana</t>
  </si>
  <si>
    <t>Comunicación Social</t>
  </si>
  <si>
    <t>Contraloría Municipal</t>
  </si>
  <si>
    <t>Cultura</t>
  </si>
  <si>
    <t>Deporte</t>
  </si>
  <si>
    <t>Desarrollo Económico y Fomento al Empleo</t>
  </si>
  <si>
    <t>Desarrollo Social y Humano</t>
  </si>
  <si>
    <t>DIF Municipal</t>
  </si>
  <si>
    <t>Ecología y Medio Ambiente</t>
  </si>
  <si>
    <t>Educación</t>
  </si>
  <si>
    <t>Instituto Municipal de las Mujeres</t>
  </si>
  <si>
    <t>Juventud e Inclusión</t>
  </si>
  <si>
    <t>Logística y Eventos</t>
  </si>
  <si>
    <t>Obras Públicas</t>
  </si>
  <si>
    <t>Oficialía Mayor</t>
  </si>
  <si>
    <t>Prevención del Delito y Seguridad Pública Municipal</t>
  </si>
  <si>
    <t>Salud</t>
  </si>
  <si>
    <t>Secretaría del Ayuntamiento</t>
  </si>
  <si>
    <t>Servicios Públicos</t>
  </si>
  <si>
    <t>Tesorería Municipal</t>
  </si>
  <si>
    <t>Tránsito y Vialidad Municipal</t>
  </si>
  <si>
    <t>Unidad de Transparencia</t>
  </si>
  <si>
    <t>Unidad Jurídica</t>
  </si>
  <si>
    <t>Fondo:</t>
  </si>
  <si>
    <t>H. Ayuntamiento de Poza Rica de Hidalgo</t>
  </si>
  <si>
    <t>Unidad Administrativa:</t>
  </si>
  <si>
    <t>Área de procedencia del archivo:</t>
  </si>
  <si>
    <t>Responsable del Archivo de Trámite:</t>
  </si>
  <si>
    <t>Cargo:</t>
  </si>
  <si>
    <t>Domicilio:</t>
  </si>
  <si>
    <t xml:space="preserve">Josefa Ortíz de Domínguez s/n Col. Obras Sociales C.P. 93240 </t>
  </si>
  <si>
    <t>Teléfono institucional:</t>
  </si>
  <si>
    <t>782-826-3400 Ext 136</t>
  </si>
  <si>
    <t>Correo electrónico institucional:</t>
  </si>
  <si>
    <t xml:space="preserve">Ubicación física: </t>
  </si>
  <si>
    <t>Sección:</t>
  </si>
  <si>
    <t>Código</t>
  </si>
  <si>
    <t>Nombre de la serie</t>
  </si>
  <si>
    <t>Descripción de la serie</t>
  </si>
  <si>
    <t>Fechas extremas de la serie</t>
  </si>
  <si>
    <t>Volumen</t>
  </si>
  <si>
    <t>Serie</t>
  </si>
  <si>
    <t>Subserie</t>
  </si>
  <si>
    <t>Cantidad</t>
  </si>
  <si>
    <t>Unidad de Medida (Expedientes o cajas)</t>
  </si>
  <si>
    <t>1S.3</t>
  </si>
  <si>
    <t>Atención y Resolución de Solicitudes</t>
  </si>
  <si>
    <t>Daniel Israel Zarate Castro</t>
  </si>
  <si>
    <t>Auxiliar</t>
  </si>
  <si>
    <t>Dirección de Deportes</t>
  </si>
  <si>
    <t>6S.1</t>
  </si>
  <si>
    <t>6S.2</t>
  </si>
  <si>
    <t>6S.6</t>
  </si>
  <si>
    <t>6S.9</t>
  </si>
  <si>
    <t>Administración y entrega de apoyos a las actividades deportivas, académicas y culturales</t>
  </si>
  <si>
    <t>6S. Fomento de actividades sociales, culturales, deportivas y turísticas</t>
  </si>
  <si>
    <t>Subdirección de Ingeniería de Proyectos</t>
  </si>
  <si>
    <t>782-826-3400 Ext 257</t>
  </si>
  <si>
    <t>hugo.hernandez@gobiernodepozarica.gob.mx</t>
  </si>
  <si>
    <t>2S.11</t>
  </si>
  <si>
    <t xml:space="preserve">782-826-3400 </t>
  </si>
  <si>
    <t>1S. Gobierno y Administración Interna</t>
  </si>
  <si>
    <t>Atención y resolución de solicitudes</t>
  </si>
  <si>
    <t>2S. Administración del Desarrollo Urbano y la Obra Pública</t>
  </si>
  <si>
    <t>2S.2</t>
  </si>
  <si>
    <t>2S.5</t>
  </si>
  <si>
    <t>2S.6</t>
  </si>
  <si>
    <t>2S.7</t>
  </si>
  <si>
    <t>Ramo 033</t>
  </si>
  <si>
    <t>Auxiliar Administrativo</t>
  </si>
  <si>
    <t>782-826-3400 Ext 263</t>
  </si>
  <si>
    <t>katy.diaz@gobiernodepozarica.gob.mx</t>
  </si>
  <si>
    <t>Obras Públicas, Ramo 033</t>
  </si>
  <si>
    <t>victor.benavides@gobiernodepozarica.gob.mx</t>
  </si>
  <si>
    <t>7S.2</t>
  </si>
  <si>
    <t>Control de Pago de Derechos por Servicios Administrativos, Impuestos y Otros</t>
  </si>
  <si>
    <t>7S.6</t>
  </si>
  <si>
    <t>Registro y Control de Sacrificio de Ganado</t>
  </si>
  <si>
    <t xml:space="preserve">Isis Selene Rivera Fonseca </t>
  </si>
  <si>
    <t>782-826-3400 Ext 255</t>
  </si>
  <si>
    <t>isis.rivera@gobiernodepozarica.gob.mx</t>
  </si>
  <si>
    <t>11C. Planeación, Evaluación y Control</t>
  </si>
  <si>
    <t>11C.1</t>
  </si>
  <si>
    <t>Guía Consultiva de Desempeño</t>
  </si>
  <si>
    <t>11C.5</t>
  </si>
  <si>
    <t>Programa Operativo Anual, Fichas Técnicas, Control y seguimiento</t>
  </si>
  <si>
    <t>Benito Juárez s/n col. Tajín C. P. 93330</t>
  </si>
  <si>
    <t>transparenciadif@gobiernodepozarica.gob.mx</t>
  </si>
  <si>
    <t>2C. Asuntos Jurídicos</t>
  </si>
  <si>
    <t>2C.6</t>
  </si>
  <si>
    <t>Derechos Humanos (quejas y recomendaciones)</t>
  </si>
  <si>
    <t>4C. Recursos Humanos</t>
  </si>
  <si>
    <t>4C.3</t>
  </si>
  <si>
    <t>Asistencias del Personal de confianza</t>
  </si>
  <si>
    <t>4C.6</t>
  </si>
  <si>
    <t>Servicio Social, Prácticas Profesionales y Residencias Profesionales</t>
  </si>
  <si>
    <t>2019-2021</t>
  </si>
  <si>
    <t>4C.7</t>
  </si>
  <si>
    <t>Solicitudes de Contratación del Personal de Confianza</t>
  </si>
  <si>
    <t>5C.5</t>
  </si>
  <si>
    <t>5C. Recursos Financieros</t>
  </si>
  <si>
    <t>Gastos y Egresos por Partida Presupuestal</t>
  </si>
  <si>
    <t>5C.7</t>
  </si>
  <si>
    <t>Integración y Control de Pólizas de Ingresos</t>
  </si>
  <si>
    <t>6C. Recursos Materiales</t>
  </si>
  <si>
    <t>6C.3</t>
  </si>
  <si>
    <t>6C.4</t>
  </si>
  <si>
    <t>Inventario Físico y Control de Bienes Muebles</t>
  </si>
  <si>
    <t>7C.1</t>
  </si>
  <si>
    <t>7C. Servicios Generales</t>
  </si>
  <si>
    <t>Control de Combustible</t>
  </si>
  <si>
    <t>7C.6</t>
  </si>
  <si>
    <t>Mantenimiento y Reparación del Parque Vehicular</t>
  </si>
  <si>
    <t>10C. Control y Auditoría de Actividades Públicas</t>
  </si>
  <si>
    <t>11C.5.1</t>
  </si>
  <si>
    <t>13C. Activos y Gestión Documental</t>
  </si>
  <si>
    <t>13C.5</t>
  </si>
  <si>
    <t>Instrumentos de Control y Consulta Archivísticos</t>
  </si>
  <si>
    <t>1S.6</t>
  </si>
  <si>
    <t>Comisiones (Viáticos)</t>
  </si>
  <si>
    <t>1S.12</t>
  </si>
  <si>
    <t>Sesiones de Consejos y Comités</t>
  </si>
  <si>
    <t>3S. Asistencia Social, Apoyo a Grupos Vulnerables y Salud Municipal</t>
  </si>
  <si>
    <t>3S.1</t>
  </si>
  <si>
    <t>Apoyos Económicos y Asistencia</t>
  </si>
  <si>
    <t>3S.2</t>
  </si>
  <si>
    <t>Atención e Integración Social a la Comunidad</t>
  </si>
  <si>
    <t>3S.3</t>
  </si>
  <si>
    <t>Atención a Personas en Situación de Vulnerabilidad</t>
  </si>
  <si>
    <t>3S.5</t>
  </si>
  <si>
    <t>Desarrollo Comunitario y Servicios de Salud</t>
  </si>
  <si>
    <t>6S. Fomento de Actividades Sociales, Culturales, Deportivas y Turísticas</t>
  </si>
  <si>
    <t>Organización y ejecución de actividades: Cívicas, sociales, culturales, deportivas, científicas, educativas, etc.</t>
  </si>
  <si>
    <t>Miriam Lizeth Gómez González</t>
  </si>
  <si>
    <t>782-826-3400 Ext  117</t>
  </si>
  <si>
    <t>participacion.ciudadana@gobiernodepozarica.gob.mx</t>
  </si>
  <si>
    <t>Regiduría Décimo Primera</t>
  </si>
  <si>
    <t>Alejandra Cottier González</t>
  </si>
  <si>
    <t>alejandra.cottier@gobiernodepozarica.gob.mx</t>
  </si>
  <si>
    <t>jennifer.mar@gobiernodepozarica.gob.mx</t>
  </si>
  <si>
    <t>1S.4</t>
  </si>
  <si>
    <t>Cabildo</t>
  </si>
  <si>
    <t xml:space="preserve">Lissete Hernández Juárez </t>
  </si>
  <si>
    <t>782-826-3400 Ext 113</t>
  </si>
  <si>
    <t>lesli.ortiz@gobiernodepozarica.gob.mx</t>
  </si>
  <si>
    <t>7S. Regulación de Actividades Comerciales, Económicas y Otros</t>
  </si>
  <si>
    <t>782-826-3400 Ext 135</t>
  </si>
  <si>
    <t>782-826-3400 Ext 146</t>
  </si>
  <si>
    <t>comunicacionsocial@gobiernodepozarica.gob.mx</t>
  </si>
  <si>
    <t>12C.3</t>
  </si>
  <si>
    <t>12C.3.1</t>
  </si>
  <si>
    <t xml:space="preserve">Contraloría </t>
  </si>
  <si>
    <t>10C.1</t>
  </si>
  <si>
    <t>10C.1.1</t>
  </si>
  <si>
    <t>10C.4</t>
  </si>
  <si>
    <t>10C.5</t>
  </si>
  <si>
    <t>Responsabilidades</t>
  </si>
  <si>
    <t>Subdirección de Planeación, Evaluación y Control</t>
  </si>
  <si>
    <t xml:space="preserve">Erika Anayansi Cortes Recendiz </t>
  </si>
  <si>
    <t>Jefatura</t>
  </si>
  <si>
    <t>782-826-3400 Ext 259</t>
  </si>
  <si>
    <t>erika.cortes@gobiernodepozarica.gob.mx</t>
  </si>
  <si>
    <t>Guia consultiva de desempeño</t>
  </si>
  <si>
    <t xml:space="preserve">Programa Operativo Anual, Fichas Técnicas, Control y seguimiento </t>
  </si>
  <si>
    <t>Subdirección de Desarrollo Urbano y Ordenamiento Territorial</t>
  </si>
  <si>
    <t>782-826-3400 Ext 233</t>
  </si>
  <si>
    <t>rafael.pintado@gobiernodepozarica.gob.mx</t>
  </si>
  <si>
    <t>7C.2</t>
  </si>
  <si>
    <t>Control del Parque Vehicular</t>
  </si>
  <si>
    <t>2S.1</t>
  </si>
  <si>
    <t>Autorizaciones, Licencias, Constancias y Permisos</t>
  </si>
  <si>
    <t>2S.1.1</t>
  </si>
  <si>
    <t>Autorizaciones</t>
  </si>
  <si>
    <t>2S.1.2</t>
  </si>
  <si>
    <t>Constancias de Desarrollo Urbano</t>
  </si>
  <si>
    <t>2S.1.3</t>
  </si>
  <si>
    <t>Libros de Registros de Licencias</t>
  </si>
  <si>
    <t>2S.1.4</t>
  </si>
  <si>
    <t>Licencias</t>
  </si>
  <si>
    <t>2S.1.6</t>
  </si>
  <si>
    <t>Planos Urbanos</t>
  </si>
  <si>
    <t>2S.1.7</t>
  </si>
  <si>
    <t>Registros de Peritos Responsables de Obra</t>
  </si>
  <si>
    <t>2S.1.8</t>
  </si>
  <si>
    <t>Uso de Suelo</t>
  </si>
  <si>
    <t>2S.8</t>
  </si>
  <si>
    <t>Fundo Legal</t>
  </si>
  <si>
    <t>2S.12</t>
  </si>
  <si>
    <t>Mildred Astrid Uresti Domínguez</t>
  </si>
  <si>
    <t>Supervisora Ambiental</t>
  </si>
  <si>
    <t>782-826-3456</t>
  </si>
  <si>
    <t>ecologia@gobiernodepozarica.gob.mx</t>
  </si>
  <si>
    <t>4S. Conservación del Medio Ambiente y Vida Animal</t>
  </si>
  <si>
    <t>4S.4</t>
  </si>
  <si>
    <t>Control de licencias ambientales en funcionamiento</t>
  </si>
  <si>
    <t>1S.13</t>
  </si>
  <si>
    <t>2C.5</t>
  </si>
  <si>
    <t>Vinculación Interinstitucional con Organismos Públicos y Privados</t>
  </si>
  <si>
    <t>782-826-3400 Ext 157</t>
  </si>
  <si>
    <t>logistica.eventos@gobiernodepozarica.gob.mx</t>
  </si>
  <si>
    <t xml:space="preserve">7C. Servicios Generales </t>
  </si>
  <si>
    <t>Control y Servicios de Auditorios, Salas y Espacios Municipales</t>
  </si>
  <si>
    <t>7C.3</t>
  </si>
  <si>
    <t>prevenciondeldelito@gobiernodepozarica.gob.mx</t>
  </si>
  <si>
    <t>4C.1</t>
  </si>
  <si>
    <t>Capacitación del Personal</t>
  </si>
  <si>
    <t>2018-2022</t>
  </si>
  <si>
    <t>2020-2022</t>
  </si>
  <si>
    <t>4C.4</t>
  </si>
  <si>
    <t>6C.1</t>
  </si>
  <si>
    <t>Adquisiciones de bienes y servicios</t>
  </si>
  <si>
    <t>12C. Transparencia y Acceso a la Información</t>
  </si>
  <si>
    <t>12C.7</t>
  </si>
  <si>
    <t>12C.7.2</t>
  </si>
  <si>
    <t>1S.11</t>
  </si>
  <si>
    <t>8S.10</t>
  </si>
  <si>
    <t xml:space="preserve">Programas de Acción de Prevención del Delito y Seguridad Pública Municipal </t>
  </si>
  <si>
    <t>8S.11</t>
  </si>
  <si>
    <t>Solicitud de Rondines de Vigilancia</t>
  </si>
  <si>
    <t>8S.12</t>
  </si>
  <si>
    <t>8S.12.4</t>
  </si>
  <si>
    <t>Jefatura de Área Operativa y Jefatura de Área Administrativa</t>
  </si>
  <si>
    <t>Auxiliar de Educación Vial</t>
  </si>
  <si>
    <t>782-826-3400 Ext 154</t>
  </si>
  <si>
    <t>2S.1.5</t>
  </si>
  <si>
    <t>Permisos</t>
  </si>
  <si>
    <t>782-826-3400 Ext 230</t>
  </si>
  <si>
    <t>12C.1</t>
  </si>
  <si>
    <t>12C.1.1</t>
  </si>
  <si>
    <t>12C.1.2</t>
  </si>
  <si>
    <t>12C.3.3</t>
  </si>
  <si>
    <t>Sistema de Gestión de Datos Personales</t>
  </si>
  <si>
    <t>12C.4</t>
  </si>
  <si>
    <t>Datos Personales</t>
  </si>
  <si>
    <t>12C.4.2</t>
  </si>
  <si>
    <t>12C.5</t>
  </si>
  <si>
    <t>12C.5.1</t>
  </si>
  <si>
    <t>Información Pública</t>
  </si>
  <si>
    <t>12C.6</t>
  </si>
  <si>
    <t xml:space="preserve">Jair Uziel Olivares Soni </t>
  </si>
  <si>
    <t>damiana.dimede@gobiernodepozarica.gob.mx</t>
  </si>
  <si>
    <t>1S. Gobierno y Administracion Interna</t>
  </si>
  <si>
    <t xml:space="preserve">1S.3 </t>
  </si>
  <si>
    <t xml:space="preserve">Atención y Resolución de Solicitudes </t>
  </si>
  <si>
    <t xml:space="preserve">1S. Gobierno y Administración Interna </t>
  </si>
  <si>
    <t xml:space="preserve">Sesiones de Consejos y Comités </t>
  </si>
  <si>
    <t xml:space="preserve">Vinculación Interinstitucional con Organismos Públicos y Privados </t>
  </si>
  <si>
    <t xml:space="preserve">3S. Asistencia Social, Apoyo a Grupos Vulnerables y Salud Municipal </t>
  </si>
  <si>
    <t xml:space="preserve">Apoyos Económicos y Asistencia </t>
  </si>
  <si>
    <t xml:space="preserve">Atención a Personas en Situación de Vulnerabilidad </t>
  </si>
  <si>
    <t xml:space="preserve">Desarrollo Comunitario y Servicios de Salud </t>
  </si>
  <si>
    <t>8S. Seguridad Pública e Impulso de la Protección Civil</t>
  </si>
  <si>
    <t>8S.2</t>
  </si>
  <si>
    <t>Anuencias de Funcionamiento de Protección Civil Municipal</t>
  </si>
  <si>
    <t>8S.3</t>
  </si>
  <si>
    <t>Atlas de Riesgos</t>
  </si>
  <si>
    <t>8S. 4</t>
  </si>
  <si>
    <t>Cédulas de Simulacros (organización y planeación)</t>
  </si>
  <si>
    <t>8S.5</t>
  </si>
  <si>
    <t>Consejo Municipal de Protección Civil</t>
  </si>
  <si>
    <t>8S.6</t>
  </si>
  <si>
    <t>Constancias, Actas y Opiniones Técnicas de Riesgo</t>
  </si>
  <si>
    <t>4C.4.2</t>
  </si>
  <si>
    <t>saludpublica@gobiernodepozarica.gob.mx</t>
  </si>
  <si>
    <t>Guia Consultiva de Desempeño</t>
  </si>
  <si>
    <t>1S.10</t>
  </si>
  <si>
    <t>Expedicion de Constancias</t>
  </si>
  <si>
    <t>3S.4</t>
  </si>
  <si>
    <t xml:space="preserve">Control y Apoyo de Traslados </t>
  </si>
  <si>
    <t xml:space="preserve">11C. Planeación, Evaluación y Control </t>
  </si>
  <si>
    <t>782-826-3400 Ext 165</t>
  </si>
  <si>
    <t>782-826-3400 Ext 281</t>
  </si>
  <si>
    <t>4C.4.1</t>
  </si>
  <si>
    <t>Expedientes de Personal de Base Activo, Jubilado y Eventual</t>
  </si>
  <si>
    <t>Expedientes de Personal de Confianza</t>
  </si>
  <si>
    <t>4C.5</t>
  </si>
  <si>
    <t>4C.5.1</t>
  </si>
  <si>
    <t>Lista de Raya del Personal de Base Activo, Jubilado y Eventual (sindicalizados)</t>
  </si>
  <si>
    <t>4C.5.2</t>
  </si>
  <si>
    <t>Lista de Raya del Personal de Confianza</t>
  </si>
  <si>
    <t>4C.8</t>
  </si>
  <si>
    <t>4C.8.1</t>
  </si>
  <si>
    <t>Altas de Personal</t>
  </si>
  <si>
    <t>4C.8.2</t>
  </si>
  <si>
    <t>Bajas de Personal</t>
  </si>
  <si>
    <t>4C.8.3</t>
  </si>
  <si>
    <t>Modificaciones de Personal</t>
  </si>
  <si>
    <t>6C.2</t>
  </si>
  <si>
    <t>Compras Directas</t>
  </si>
  <si>
    <t xml:space="preserve">Inventario Físico y Control de Bienes Muebles </t>
  </si>
  <si>
    <t>6C.5</t>
  </si>
  <si>
    <t>6C.6</t>
  </si>
  <si>
    <t>6C.6.1</t>
  </si>
  <si>
    <t>Adjudicación Directa</t>
  </si>
  <si>
    <t>6C.6.3</t>
  </si>
  <si>
    <t>Licitación Simplificada</t>
  </si>
  <si>
    <t>6C.8</t>
  </si>
  <si>
    <t>Padrón de Proveedores</t>
  </si>
  <si>
    <t>6C.9</t>
  </si>
  <si>
    <t>Subcomités de Adquisiciones, Arrendamientos y Servicios</t>
  </si>
  <si>
    <t>8C. Tecnologías y Servicios de la Información</t>
  </si>
  <si>
    <t>8C.1</t>
  </si>
  <si>
    <t xml:space="preserve">Administración de Correos Electrónicos Institucionales </t>
  </si>
  <si>
    <t>8C.2</t>
  </si>
  <si>
    <t>Control de Licencias, Sistemas y Servicios Informáticos</t>
  </si>
  <si>
    <t>8C.3</t>
  </si>
  <si>
    <t>Mantenimiento a Equipo de Cómputo</t>
  </si>
  <si>
    <t>12C.6.1</t>
  </si>
  <si>
    <t>Control y Servicios en Auditorios, Salas y Espacios Municipales</t>
  </si>
  <si>
    <t>5S. Administración y Control de Servicios Públicos Municipales</t>
  </si>
  <si>
    <t>5S.1</t>
  </si>
  <si>
    <t>Administración y Operación de Panteones</t>
  </si>
  <si>
    <t>5S.2</t>
  </si>
  <si>
    <t>Ampliación, Conservación y Mantenimiento del Alumbrado Público</t>
  </si>
  <si>
    <t>5S.5</t>
  </si>
  <si>
    <t>isela.alvarez@gobiernodepozarica.gob.mx</t>
  </si>
  <si>
    <t>Contabilidad Gubernamental, Ingresos, Ejecución Fiscal y Catastro</t>
  </si>
  <si>
    <t>Responsable de Archivo de Tesorería</t>
  </si>
  <si>
    <t>782-826-3450 Ext 201</t>
  </si>
  <si>
    <t>archivo.tesoreria@gobiernodepozarica.gob.mx</t>
  </si>
  <si>
    <t>Archivo de Tesorería</t>
  </si>
  <si>
    <t>3C. Programación, Organización y Presupuestación</t>
  </si>
  <si>
    <t>3C.3.3</t>
  </si>
  <si>
    <t>Proyecto Ley de Ingresos y Presupuesto de Egresos</t>
  </si>
  <si>
    <t>5C.1.1</t>
  </si>
  <si>
    <t>Expedientes Básicos</t>
  </si>
  <si>
    <t>5C.1.2</t>
  </si>
  <si>
    <t>Expedientes Unitarios</t>
  </si>
  <si>
    <t>3C.3</t>
  </si>
  <si>
    <t>5C.1</t>
  </si>
  <si>
    <t>5C.2</t>
  </si>
  <si>
    <t>5C.2.1</t>
  </si>
  <si>
    <t>Convenios de Pagos de Adeudos</t>
  </si>
  <si>
    <t>5C.2.2</t>
  </si>
  <si>
    <t>Multas Federales No Fiscales</t>
  </si>
  <si>
    <t>5C.3</t>
  </si>
  <si>
    <t>Cuenta Pública</t>
  </si>
  <si>
    <t>5C.4</t>
  </si>
  <si>
    <t>Estados Financieros</t>
  </si>
  <si>
    <t>5C.1.3</t>
  </si>
  <si>
    <t>Revisión de Estimaciones</t>
  </si>
  <si>
    <t>5C.6</t>
  </si>
  <si>
    <t>Integración y Control de Pólizas de Egresos</t>
  </si>
  <si>
    <t>5C.8</t>
  </si>
  <si>
    <t>Pólizas de Diario</t>
  </si>
  <si>
    <t>2S.3</t>
  </si>
  <si>
    <t>Cartografía Municipal</t>
  </si>
  <si>
    <t>2S.4</t>
  </si>
  <si>
    <t>Cuentas Catastrales</t>
  </si>
  <si>
    <t>1950-2021</t>
  </si>
  <si>
    <t>daniel.anaya@gobiernodepozarica.gob.mx</t>
  </si>
  <si>
    <t>Amparos</t>
  </si>
  <si>
    <t>2C.1</t>
  </si>
  <si>
    <t>2C.2</t>
  </si>
  <si>
    <t>Contencioso Administrativo</t>
  </si>
  <si>
    <t>2C.4</t>
  </si>
  <si>
    <t>Controversias Constitucionales</t>
  </si>
  <si>
    <t>2C.7</t>
  </si>
  <si>
    <t>2C.8</t>
  </si>
  <si>
    <t>2C.9</t>
  </si>
  <si>
    <t>Procesos Electorales</t>
  </si>
  <si>
    <t>2C.10</t>
  </si>
  <si>
    <t>Procesos Laborales</t>
  </si>
  <si>
    <t>2C.11</t>
  </si>
  <si>
    <t>Procesos Penales</t>
  </si>
  <si>
    <t>Convenios</t>
  </si>
  <si>
    <t>Rosa Adela Villegas Hernández</t>
  </si>
  <si>
    <t>782-826-3400 Ext 118</t>
  </si>
  <si>
    <t>782-826-3400 Ext 159</t>
  </si>
  <si>
    <t>Administración y control de espacios públicos: Bibliotecas municipales, casa de cultura, espacios deportivos</t>
  </si>
  <si>
    <t>6S.3</t>
  </si>
  <si>
    <t>Organización y ejecución de actividades: Cívicas, sociales, culturales, deportivas, científicas, educativas, etc</t>
  </si>
  <si>
    <t>Programas deportivos, culturales, recreativos, cívicos y de fomento a la lectura</t>
  </si>
  <si>
    <t>Viridiana Hernández Melgarejo</t>
  </si>
  <si>
    <t>782-826-3400 Ext 177</t>
  </si>
  <si>
    <t>viridiana.melgarejo@gobiernodepozarica.gob.mx</t>
  </si>
  <si>
    <t>7S.4</t>
  </si>
  <si>
    <t>Licencias de Funcionamiento por alta de Unidades Económicas y Modificaciones de Licencias de Funcionamiento</t>
  </si>
  <si>
    <t>7S.7</t>
  </si>
  <si>
    <t>Talleres y Capacitaciones en Materia de Fomento Económico</t>
  </si>
  <si>
    <t>Dirección de Atención y Participación Ciudadana</t>
  </si>
  <si>
    <t>Dirección de Comunicación Social</t>
  </si>
  <si>
    <t>Dirección de Desarrollo Económico y Fomento al Empleo</t>
  </si>
  <si>
    <t>Dirección de Desarrollo Social y Humano</t>
  </si>
  <si>
    <t>Dirección de Ecología y Medio Ambiente</t>
  </si>
  <si>
    <t>Dirección de Educación</t>
  </si>
  <si>
    <t>Dirección de Juventud e Inclusión</t>
  </si>
  <si>
    <t>Dirección de Obras Públicas</t>
  </si>
  <si>
    <t xml:space="preserve">Dirección de Prevención del Delito y Seguridad Pública </t>
  </si>
  <si>
    <t>Dirección de Servicios Públicos</t>
  </si>
  <si>
    <t>Dirección de Tránsito y Vialidad</t>
  </si>
  <si>
    <t>Secretaria</t>
  </si>
  <si>
    <t>782-826-3410</t>
  </si>
  <si>
    <t>rosa.castillo@gobiernodepozarica.gob.mx</t>
  </si>
  <si>
    <t>Evelia Reyes Hernandez</t>
  </si>
  <si>
    <t>782-826-3400 Ext. 153</t>
  </si>
  <si>
    <t>evelia.reyes@gobiernodepozarica.gob.mx</t>
  </si>
  <si>
    <t>1S.2</t>
  </si>
  <si>
    <t>Administración de la Junta Municipal de Reclutamiento</t>
  </si>
  <si>
    <t>1S.2.1</t>
  </si>
  <si>
    <t>Libros de Registro de Conscriptos de la Junta Municipal de Reclutamiento</t>
  </si>
  <si>
    <t>Expedición de Constancias</t>
  </si>
  <si>
    <t>13C.1</t>
  </si>
  <si>
    <t>13C.2</t>
  </si>
  <si>
    <t>13C.3</t>
  </si>
  <si>
    <t>13C.4</t>
  </si>
  <si>
    <t>13C.7</t>
  </si>
  <si>
    <t>13C.9</t>
  </si>
  <si>
    <t>Capacitaciones y Asesorías Archivísticas</t>
  </si>
  <si>
    <t>Control de Transferencias Documentales</t>
  </si>
  <si>
    <t>Gestión y Control de Bajas Documentales</t>
  </si>
  <si>
    <t>Grupo Interdisciplinario de Archivos</t>
  </si>
  <si>
    <t>Programa Anual de Desarrollo Archivístico</t>
  </si>
  <si>
    <t>Sistema Institucional de Archivos</t>
  </si>
  <si>
    <t>Dirección de Cultura</t>
  </si>
  <si>
    <t>Enlace Administrativo</t>
  </si>
  <si>
    <t>jorge.morido@gobiernodepozarica.gob.mx</t>
  </si>
  <si>
    <t>6S.5</t>
  </si>
  <si>
    <t>Cronista Municipal</t>
  </si>
  <si>
    <t>Enlace de Transparencia y Procesos Administrativos</t>
  </si>
  <si>
    <t>6S.7</t>
  </si>
  <si>
    <t>Patrimonio Cultural</t>
  </si>
  <si>
    <t>GUÍA DE ARCHIVO DOCUMENTAL DEL AYUNTAMIENTO DE POZA RICA</t>
  </si>
  <si>
    <t>La presente Guía de Archivo Documental se elabora con fundamento en los artículos 14, del Capítulo II de la Ley General de Archivos; y con ello dar cumplimiento a lo dispuesto en el artículo 70, fracción XLV de la Ley General de Transparencia y Acceso a la Información Pública.</t>
  </si>
  <si>
    <t>Regiduría Novena</t>
  </si>
  <si>
    <t>Desarrollo Urbano, Metropolitano y Planeación</t>
  </si>
  <si>
    <t>Salud Municipal</t>
  </si>
  <si>
    <t xml:space="preserve">Dirección de Desarrollo Urbano, Metropolitano y Planeación </t>
  </si>
  <si>
    <t xml:space="preserve">Enlace Institucional </t>
  </si>
  <si>
    <t>Expediente</t>
  </si>
  <si>
    <t>Regiduría Décima Segunda Comisionada en Tránsito y Vialidad Ecología y Medio Ambiente</t>
  </si>
  <si>
    <t xml:space="preserve">daniel.zarate@gobiernodepozarica.gob.mx  </t>
  </si>
  <si>
    <t xml:space="preserve">Expedientes </t>
  </si>
  <si>
    <t>Plan Municipal de Desarrollo</t>
  </si>
  <si>
    <t>Drección de Logística y Eventos</t>
  </si>
  <si>
    <t>Anabel López Salazar</t>
  </si>
  <si>
    <t>Coordinación Administrativa, Archivo y Transparencia</t>
  </si>
  <si>
    <t>782-826-3400 Ext 144</t>
  </si>
  <si>
    <t>782-826-3400</t>
  </si>
  <si>
    <t>Luz Arely Hernández Mateo</t>
  </si>
  <si>
    <t>Asesor de Edil del Honorable Ayuntamiento Constitucional de Poza Rica de Hidalgo, Ver</t>
  </si>
  <si>
    <t>782-826-3400 Ext. 105</t>
  </si>
  <si>
    <t>martha.vargas@gobiernodepozarica.gob.mx</t>
  </si>
  <si>
    <t>Documentos recibidos para conocimiento y seguimiento</t>
  </si>
  <si>
    <t>deportes@gobiernodepozarica.gob.mx</t>
  </si>
  <si>
    <t xml:space="preserve">Adquisiciones en general a Oficialía Mayor </t>
  </si>
  <si>
    <t xml:space="preserve">Guía de desarrollo muncipal, tema deporte </t>
  </si>
  <si>
    <t>Deportes</t>
  </si>
  <si>
    <t>7S. Regulación de Actividades Comerciales, Económicas y Otras</t>
  </si>
  <si>
    <t>Unidad de Protección Civil</t>
  </si>
  <si>
    <t>Guadalupe de los Ángeles Carreón Castro</t>
  </si>
  <si>
    <t>782-826-3403</t>
  </si>
  <si>
    <t>guadalupe.carreon@gobiernodepozarica.gob.mx</t>
  </si>
  <si>
    <t>ricardo.hernandez@gobiernodepozarica.gob.mx</t>
  </si>
  <si>
    <t>Comisiones (viáticos)</t>
  </si>
  <si>
    <t>12C.4.1</t>
  </si>
  <si>
    <t>12C.4.3</t>
  </si>
  <si>
    <t>Encargada "A"</t>
  </si>
  <si>
    <t>782-826-3400 Ext 129</t>
  </si>
  <si>
    <t>marisol.moreno@gobiernodepozarica.gob.mx</t>
  </si>
  <si>
    <t>Secretaria D</t>
  </si>
  <si>
    <t>4S.2</t>
  </si>
  <si>
    <t>Reportes del Centro de Salud Animal CSA</t>
  </si>
  <si>
    <t>Lic. Rafael Pintado Bustos</t>
  </si>
  <si>
    <t>Jefe de Regularización de la Tenencia de la Tierra</t>
  </si>
  <si>
    <t>782-826-3400 Ext 140-141</t>
  </si>
  <si>
    <t xml:space="preserve">Jefatura de Población </t>
  </si>
  <si>
    <t>Jefatura de Grupos Vulnerables</t>
  </si>
  <si>
    <t xml:space="preserve">Jefatura de Programas Sociales </t>
  </si>
  <si>
    <t>Lic. Edgar Otero Gracía</t>
  </si>
  <si>
    <t>Encargado de Transparencia y Enlace de Archivo</t>
  </si>
  <si>
    <t xml:space="preserve">Regiduría Décima </t>
  </si>
  <si>
    <t>Nallely Campos Cisneros</t>
  </si>
  <si>
    <t>Jefatura Zona Centro</t>
  </si>
  <si>
    <t>1S.8</t>
  </si>
  <si>
    <t>Control de Jefaturas de Manzanas</t>
  </si>
  <si>
    <t>2C.8.1</t>
  </si>
  <si>
    <t>Jurisdicción Voluntaria</t>
  </si>
  <si>
    <t>2017-2022</t>
  </si>
  <si>
    <t>Dirección de Salud Municipal</t>
  </si>
  <si>
    <t>782-826-3400 Ext 134</t>
  </si>
  <si>
    <t>María Elena Osorio Ramírez</t>
  </si>
  <si>
    <t>782-826-3405 Ext 231</t>
  </si>
  <si>
    <t>maria.osorio@gobiernodepozarica.gob.mx</t>
  </si>
  <si>
    <t>10C.2</t>
  </si>
  <si>
    <t>Declaraciones Patrimoniales</t>
  </si>
  <si>
    <t>10C.3</t>
  </si>
  <si>
    <t>Entrega-Recepción de Administración y Encargo</t>
  </si>
  <si>
    <t>Ing. Katy Monsserrat Alvarado Díaz</t>
  </si>
  <si>
    <t xml:space="preserve">Auxiliar de Regiduría </t>
  </si>
  <si>
    <t>7C.5</t>
  </si>
  <si>
    <t>Mantenimiento Correctivo y/o Preventivo de Bienes Muebles</t>
  </si>
  <si>
    <t>Jefe de Gestión Administrativa</t>
  </si>
  <si>
    <t>Ing. Hugo Isaí Hernández Cabrera</t>
  </si>
  <si>
    <t>C.P.A. Hugo Mauricio San Martin</t>
  </si>
  <si>
    <t>-</t>
  </si>
  <si>
    <t>Karent Soledad Franco Castillo</t>
  </si>
  <si>
    <t>Requerimientos en materia de transparencia</t>
  </si>
  <si>
    <t xml:space="preserve">Alma Isela Alvarez del Angel </t>
  </si>
  <si>
    <t xml:space="preserve">Auxiliar de la Dirección </t>
  </si>
  <si>
    <t>Interposición de recursos administrativos de revocación, revisión, reclamación o queja</t>
  </si>
  <si>
    <t xml:space="preserve">(DIF) Sistema Municipal para el Desarrollo Integral de la Familia </t>
  </si>
  <si>
    <t>Alumbrado Municipal</t>
  </si>
  <si>
    <t>Asesor "A"</t>
  </si>
  <si>
    <t>Reuniones de trabajo, solicitudes convocatorias</t>
  </si>
  <si>
    <t xml:space="preserve">Gestiones para Cabildo </t>
  </si>
  <si>
    <t>2022-2023</t>
  </si>
  <si>
    <t>Gestión Cabildo ordinario, extraordinario, abierto, solemne</t>
  </si>
  <si>
    <t>Gestión viáticos personal adscrito a Regiduría Décima</t>
  </si>
  <si>
    <t>Viáticos para gestiones de dichas comisiones</t>
  </si>
  <si>
    <t>Dirección de Alumbrado Municipal</t>
  </si>
  <si>
    <t>Josefa Ortiz de Dominguez s/n Col. Obras Sociales C.P. 93240</t>
  </si>
  <si>
    <t>782-826-3400 ext. 119</t>
  </si>
  <si>
    <t>María Fernanda Ocaña Azuara</t>
  </si>
  <si>
    <t>christian.gomez@gobiernodepozarica.gob.mx</t>
  </si>
  <si>
    <t xml:space="preserve">Guía Consultiva de Desempeño </t>
  </si>
  <si>
    <t>Guía consultiva</t>
  </si>
  <si>
    <t>2021-2023</t>
  </si>
  <si>
    <t>Ema Elizabeth Ravizé Reyes</t>
  </si>
  <si>
    <t>Calle: Luis Donaldo Colosio s/n Col: Arroyo del Maiz</t>
  </si>
  <si>
    <t>782-825-5165</t>
  </si>
  <si>
    <t>Oficios de apoyos de transporte, erogación de gastos de viáticos e insumos personales, reembolsos y pagos del deporte</t>
  </si>
  <si>
    <t>Oficios de solicitud de préstamos de campos, canchas, gimnasios y unidades deportivas, actas circunstanciadas</t>
  </si>
  <si>
    <t>Convocatorias de juegos estatales y nacionales, sede de juegos en diferentes disciplinas</t>
  </si>
  <si>
    <t>Atención ciudadanía y unidades administrativas adscritas al H. Ayuntamiento</t>
  </si>
  <si>
    <t>Oficios y documentos de eventos estatales, olimpiadas CONADE, patronatos y cómites municipales, solicitud requerimiento de personal adscrito al deporte</t>
  </si>
  <si>
    <t>Organización y ejecucion de actividades: Cívicas, sociales, culturales, deportivas, científicas, educativas, etc</t>
  </si>
  <si>
    <t>Francisco Nevarez Cruz</t>
  </si>
  <si>
    <t>Convenios de la Tarjeta Juventud PR</t>
  </si>
  <si>
    <t>Sesiones y documentacion del consejo Muncipal de la Juventud</t>
  </si>
  <si>
    <t>Solicitudes logísticas para eventos internos y externos del H. Ayuntamiento de Poza Rica</t>
  </si>
  <si>
    <t>L.A.E. Antonio David Villegas González</t>
  </si>
  <si>
    <t>Formato de atención médica prehospitalaria</t>
  </si>
  <si>
    <t>Contestaciones a solicitudes</t>
  </si>
  <si>
    <t>Documentación de atención institucional</t>
  </si>
  <si>
    <t>Solicitudes de material al área de recursos materiales</t>
  </si>
  <si>
    <t>Permisos para utilizar espacios públicos sin fines de lucro</t>
  </si>
  <si>
    <t>5S.4</t>
  </si>
  <si>
    <t>Control y Mantenimiento en Espacios Públicos y Apoyos de Mantenimiento en Instituciones de Gobierno</t>
  </si>
  <si>
    <t>Limpieza y Mantenimiento de la Vía Pública y Control de Rutas de Recolección de Basura</t>
  </si>
  <si>
    <t>Jefa de Ventanilla Única de Gestión</t>
  </si>
  <si>
    <t>Boletas de pago; boletas de pago de refrendos; citatorios; listados de comerciantes</t>
  </si>
  <si>
    <t>Reporte diario de sacrificio (concentrado anual), relación de boletas cobradas en el Rastro Municipal por concepto de cerdos, reces y aves</t>
  </si>
  <si>
    <t>Listas de asistencia diario rastro, correspondencia recib. rastro, corresp. girada, corresp. recibida, lista de reuniones, solicitudes recibidas, personal adscrito a esta direcc, papelería, direcc.</t>
  </si>
  <si>
    <t>Archivo Municipal</t>
  </si>
  <si>
    <t>Solicitudes de requisiciones para Recursos Materiales</t>
  </si>
  <si>
    <t>2018-2023</t>
  </si>
  <si>
    <t>Gestiones de Mantenimiento Correctivo y/o Preventivo de Bienes Muebles</t>
  </si>
  <si>
    <t>Integración del Grupo Interdisciplinario de Archivos</t>
  </si>
  <si>
    <t>Programas Anuales de Desarrollo Archivístico</t>
  </si>
  <si>
    <t>Información del Sistema Institucional de Archivos</t>
  </si>
  <si>
    <t>Conclusión de factibilidades para instalación de luminarias nuevas, mantenimientos de luminarias,  apoyos a otros departamentos</t>
  </si>
  <si>
    <t>Turismo</t>
  </si>
  <si>
    <t>Dirección de Turismo</t>
  </si>
  <si>
    <t>Karina Escudero Alarcón</t>
  </si>
  <si>
    <t>Jefatura Congresos y Convenciones</t>
  </si>
  <si>
    <t>782 82 6 34 00 ext: 132</t>
  </si>
  <si>
    <t>karina.escudero@gobiernodepozarica.gob.mx</t>
  </si>
  <si>
    <t>Oficina de Dirección de Turismo</t>
  </si>
  <si>
    <t>Documentos de atención y resolución de solicitudes</t>
  </si>
  <si>
    <t>6S.10</t>
  </si>
  <si>
    <t>Promoción y Difusión Turística</t>
  </si>
  <si>
    <t>6S.12</t>
  </si>
  <si>
    <t>6S.11</t>
  </si>
  <si>
    <t>Proyectos Turísticos</t>
  </si>
  <si>
    <t>Servicios Turísticos</t>
  </si>
  <si>
    <t xml:space="preserve">Documentos de promoción y difusión turística </t>
  </si>
  <si>
    <t>Documentos de proyectos turísticos</t>
  </si>
  <si>
    <t>Documentos de servicios turísticos</t>
  </si>
  <si>
    <t>Documentos enviados y recibidos como atención a diversas áreas administrativas</t>
  </si>
  <si>
    <t>Asesor de Edil</t>
  </si>
  <si>
    <t>Gestiones de solicitudes atendidas</t>
  </si>
  <si>
    <t>Gestiones para Cabildo</t>
  </si>
  <si>
    <t>Jennifer Alejandra Mar Andrade</t>
  </si>
  <si>
    <t xml:space="preserve">Asesor de Edil </t>
  </si>
  <si>
    <t>Oficios de atención y resolución de solicitudes</t>
  </si>
  <si>
    <t>C. Martha Patricia Millán Cruz</t>
  </si>
  <si>
    <t>Correspondencia recibida y enviada de las diferentes departamentos</t>
  </si>
  <si>
    <t>Peticiones internas y contestaciones a: Dirección de Servicios Públicos, Presidencia Municipal, Contralor Municipal, Jefatura de Ornato, Parques y Jardines, Jefatura de Alumbrado Público, Dirección de Obras Públicas, solicitudes ciudadanas a través de Oficialía de Partes</t>
  </si>
  <si>
    <t>Invitaciones a Juntas de Cabildo Ordinarias, Extraordinarias, Cabildo Abierto, Sesiones Solemnes</t>
  </si>
  <si>
    <t>Damaris Vega Vega</t>
  </si>
  <si>
    <t>782-823-8255</t>
  </si>
  <si>
    <t>Cartas de aceptación y liberación del servicio</t>
  </si>
  <si>
    <t>Altas, bajas y cambio de área</t>
  </si>
  <si>
    <t>Egresos: Gastos de actividades del SMDIF</t>
  </si>
  <si>
    <t>Ingresos: Ingresos del público</t>
  </si>
  <si>
    <t>Adquisición de papelería para el SMDIF
Adquisiciones de bienes y servicios de las áreas de APV y
Adquisiciones de bienes y servicios de centros asistenciales</t>
  </si>
  <si>
    <t>Bienes muebles del SMDIF</t>
  </si>
  <si>
    <t>Vales de gasolina y diésel</t>
  </si>
  <si>
    <t>Oficios de mantenimiento y reparación del Parque Vehicular DIF</t>
  </si>
  <si>
    <t>Plan presupuestario bimestral y anual</t>
  </si>
  <si>
    <t>Atención y resolución de solicitudes de información</t>
  </si>
  <si>
    <t>Oficina de Educación</t>
  </si>
  <si>
    <t>H. Ayuntamiento de Poza Rica de Hidalgo, Veracruz</t>
  </si>
  <si>
    <t>Encargada del Archivo de Trámite, Concentración e Histórico</t>
  </si>
  <si>
    <t>3C.1</t>
  </si>
  <si>
    <t>Estructura Orgánica Personal de Confianza</t>
  </si>
  <si>
    <t>Carpeta de guía consultiva de desempeño, capacitación</t>
  </si>
  <si>
    <t>Cajas</t>
  </si>
  <si>
    <t>Expedientes de Asistencia del Personal de Confianza</t>
  </si>
  <si>
    <t xml:space="preserve">Inventario Físico y Control de Bienes Inmuebles </t>
  </si>
  <si>
    <t>C. Karina Lizeth García Ponce</t>
  </si>
  <si>
    <t>karina.garcia@gobiernodepozarica.gob.mx</t>
  </si>
  <si>
    <t>Oficios varios enviados a áreas administrativas del H. Ayuntamiento y Diversas Instituciones de Gobierno</t>
  </si>
  <si>
    <t>Folios ciudadanos recibidos a través de Oficialía de Partes para su atención; Acciones diarias realizadas por personal operativo de la Dirección de Tránsito y Vialidad</t>
  </si>
  <si>
    <t>Permisos para la demolición de la vía pública (Agua potable, alcantarillado y acometida eléctrica), Permisos para la demolición de la vía pública (modificación de banqueta y guarnición, estacionamiento público o privado, rampa para personas con discapacidad), Permiso para la ocupación temporal y parcial de la vía pública (materiales de construcción y/o escombros), Permiso para la ocupación temporal y parcial de la vía pública (colocación de andamios), Permiso para la ocupación temporal y parcial de la vía pública (estacionar revolvedoras o camiones denominados “trompos”), Permiso para la ocupación temporal y parcial de la vía pública (Colocar objetos semifijos, como: mesas, sillas, toldos, exhibidores; con el fin de llevar a cabo, actividades comerciales, Factibilidades de carga y descarga, Factibilidades de acceso a estacionamiento, Factibilidades de bahía de estacionamiento, Factibilidades para realizar trabajos aéreos, Factibilidades para realizar trabajos de instalación de redes de Telecomunicaciones, Permiso de cierre de calle, Impacto vial</t>
  </si>
  <si>
    <t>Documento que acredita el buen funcionamiento y aplicación de normas para la seguridad civil de los ciudadanos</t>
  </si>
  <si>
    <t>Mapas de las zonas de riesgo de la ciudad</t>
  </si>
  <si>
    <t>Formatos de evaluación de los simulacros de distintas instituciones asentadas en la ciudad</t>
  </si>
  <si>
    <t>Actas de Sesiones del Consejo de Protección Civil Municipal</t>
  </si>
  <si>
    <t>Oficios, reportes y actas emitidas a la ciudadanía y giros comerciales</t>
  </si>
  <si>
    <t>Informe de Atencion y Resolucion de Solicitudes</t>
  </si>
  <si>
    <t>2023-2024</t>
  </si>
  <si>
    <t>2021-2024</t>
  </si>
  <si>
    <t>2022-2024</t>
  </si>
  <si>
    <t xml:space="preserve"> </t>
  </si>
  <si>
    <t>COMUPO, GIPEAM</t>
  </si>
  <si>
    <t>Programas "Tapitas de corazón" "Palco incluyente"</t>
  </si>
  <si>
    <t>Comprobaciones de apoyos económicos a personas en situación de vulnerabilidad</t>
  </si>
  <si>
    <t xml:space="preserve">Administración y control de espacios públicos: Bibliotecas municipales, casa de cultura, espacios deportivos </t>
  </si>
  <si>
    <t>Espacios dignos, vive el deporte. Rehabilitación de gradas en campos deportivos.</t>
  </si>
  <si>
    <t xml:space="preserve">Organización y ejecución de actividades: cívicas, sociales, culturales, deportivas, cientificas, educativas, etc. </t>
  </si>
  <si>
    <t xml:space="preserve">Convenios, invitaciones, oficios varios, solicitudes, vinculación con Juridico </t>
  </si>
  <si>
    <t>Comité de Transparencia</t>
  </si>
  <si>
    <t>Actas Extraordinarias del Comité de Transparencia</t>
  </si>
  <si>
    <t>Informes</t>
  </si>
  <si>
    <t>Informe Anual en Materia de Datos Personales</t>
  </si>
  <si>
    <t xml:space="preserve">Oficios varios de atención e internos y externos (Comisión de Educación)          </t>
  </si>
  <si>
    <t>Sustentos de Sesiones Extraordinaria de Cabildo</t>
  </si>
  <si>
    <t>Comisiones</t>
  </si>
  <si>
    <t>Josefa Ortiz de Dominguez Col. Obras Sociales</t>
  </si>
  <si>
    <t>8263400 Ext. 116</t>
  </si>
  <si>
    <t>Auditorias internas y externas</t>
  </si>
  <si>
    <t>Quejas y denuncias contra Servidores Públicos</t>
  </si>
  <si>
    <t>6 S.1</t>
  </si>
  <si>
    <t xml:space="preserve"> Administración y entega de apoyos a las actividades culturales y deportivas</t>
  </si>
  <si>
    <t xml:space="preserve">Documentos referentes a apoyos culturales </t>
  </si>
  <si>
    <t>Adiministración y control de espacios publicos: Bibliotecas municipales, casa de cultura, espacios deportivos</t>
  </si>
  <si>
    <t>Organización y ejecución de actividades: Civicas, sociales, culturales, deportivas, cientificas, educativas, etc.</t>
  </si>
  <si>
    <t>Programas deportivos, culturales, recreativos, civicos y de fomento a la lectura</t>
  </si>
  <si>
    <t>Dirección de Turismo y Cultura</t>
  </si>
  <si>
    <t xml:space="preserve">Dulce Guadalupe Pérez Vargas </t>
  </si>
  <si>
    <t>Av. Ferrocarril S/N Col. Aviación vieja C.P. 93370</t>
  </si>
  <si>
    <t>4C. 3</t>
  </si>
  <si>
    <t>Asistencia del personal de confianza</t>
  </si>
  <si>
    <t>Adquisicion de Bienes y Servicios.</t>
  </si>
  <si>
    <t>Inventario de Bienes Muebles</t>
  </si>
  <si>
    <t>13C Activos y Gestión Documental</t>
  </si>
  <si>
    <t>Instrumentos de Control y Consulta Archivisticos</t>
  </si>
  <si>
    <t>1S Gobierno y Administración Interna</t>
  </si>
  <si>
    <t>Atención y Resolución de Solicitudes.</t>
  </si>
  <si>
    <t>2S Administración del Desarrollo Urbano y la Obra Pública</t>
  </si>
  <si>
    <t xml:space="preserve">Expedientes cuyo contenido corresponde a información relativa a lotificaciones y fraccionamientos varios </t>
  </si>
  <si>
    <t>1968 - 2022</t>
  </si>
  <si>
    <t>Expedientes para el trámite de autorización de régimen de propiedad en condominio y Traslado de Dominio</t>
  </si>
  <si>
    <t xml:space="preserve">Constancias de Zonificación,  constancias de alineamiento, numero oficial, terminacion de obra y licencia de obra </t>
  </si>
  <si>
    <t>Libros cuyo contenido corresponde al registro de ingresos, solicitudes y  licencias de construcción</t>
  </si>
  <si>
    <t>Libros</t>
  </si>
  <si>
    <t>1938 -2022</t>
  </si>
  <si>
    <t>1964 - 2023</t>
  </si>
  <si>
    <t>Cambio de Uso de Suelo y Expedientes Varios</t>
  </si>
  <si>
    <t>2021-2021</t>
  </si>
  <si>
    <t>Expedientes de Bienes Inmuebles Municipales y Bienes Inmuebles No Municipales</t>
  </si>
  <si>
    <t>COPLADEMUN</t>
  </si>
  <si>
    <t xml:space="preserve">Agenda para del desarrollo municipal, información de las diferentes unidades administrativas </t>
  </si>
  <si>
    <t>Información de Transparencia</t>
  </si>
  <si>
    <t xml:space="preserve">Sesiones Ordinarias y Extraordinarias </t>
  </si>
  <si>
    <t>3S.7</t>
  </si>
  <si>
    <t>Programas de Prevención de Salud</t>
  </si>
  <si>
    <t>Documentos de la Dirección de Salud</t>
  </si>
  <si>
    <t xml:space="preserve">Atención y Salud Animal </t>
  </si>
  <si>
    <t>Proyectos</t>
  </si>
  <si>
    <t>Proyectos Municipales de Control Epidemiológico y/o pandemia</t>
  </si>
  <si>
    <t>Evidencia de sanitización</t>
  </si>
  <si>
    <t>Trámites Administrativos en materia de Seguridad Pública Municipal</t>
  </si>
  <si>
    <t>Oficios de bajas de personal de Seguridad Pública ante el registro Nacional de Personal de Seguridad Pública y la SSP</t>
  </si>
  <si>
    <t>Seguimiento a suspensión condicional de procesos penales</t>
  </si>
  <si>
    <t>Capacitación del personal</t>
  </si>
  <si>
    <t>Solicitudes de contratación de personal de confianza</t>
  </si>
  <si>
    <t>Transparencia y Acceso a la información</t>
  </si>
  <si>
    <t>Escritos, oficios, documentos</t>
  </si>
  <si>
    <t>Lic. Sandra Gabriela Hernández Intriago</t>
  </si>
  <si>
    <t>Josefa Ortiz de Domínguez s/n Col. Obras Sociales C.P. 93240</t>
  </si>
  <si>
    <t>782.826.3400 ext. 133</t>
  </si>
  <si>
    <t>Actos y eventos Oficiales del H. Ayuntamiento de la Agenda Colaborativa (Digital)</t>
  </si>
  <si>
    <t>Anuncios en periódicos, revistas y otro medio de comunicación</t>
  </si>
  <si>
    <t>Datos personales - avisos de privacidad</t>
  </si>
  <si>
    <t>claudia.vincent@gobiernodepozarica.gob.mx</t>
  </si>
  <si>
    <t>H. Ayuntamiento de Poza Rica de Hidalgo, Ver.</t>
  </si>
  <si>
    <t>Secretaria del H. Ayuntamiento de Poza Rica</t>
  </si>
  <si>
    <t xml:space="preserve">Josefa Ortiz de Dominguez s/n Col. Obras Sociales </t>
  </si>
  <si>
    <t>Edificio Administrativo</t>
  </si>
  <si>
    <t>Jefatura de Atencion a Cabildo</t>
  </si>
  <si>
    <t>Ing. Evelia Reyes Hernandez</t>
  </si>
  <si>
    <t>782 82 6 34 00 ext. 153</t>
  </si>
  <si>
    <t>daisy.herrera@gobiernodepozarica.gob.mx</t>
  </si>
  <si>
    <t>Edificio Palacio Municipal Area Secretaría del Ayuntamiento</t>
  </si>
  <si>
    <t>alicia.ramirez@gobiernodepozarica.gob.mx</t>
  </si>
  <si>
    <t>Area de Asuntos Religiosos</t>
  </si>
  <si>
    <t>asuntos.religiosos@gobiernodepozarica.gob.mx</t>
  </si>
  <si>
    <t>Control y Registro de Organizaciones y Asociaciones (Religiosas y/o Civiles)</t>
  </si>
  <si>
    <t>Inspecciones a diferentes Cultos Religiosos</t>
  </si>
  <si>
    <t>Encargado de Administración</t>
  </si>
  <si>
    <t>rommel.skynka@gobiernodepozarica.gob.mx</t>
  </si>
  <si>
    <t xml:space="preserve">Sección: </t>
  </si>
  <si>
    <t>C. Carmen Irasema Morales Gomez</t>
  </si>
  <si>
    <t>Unidad Admistrativa:</t>
  </si>
  <si>
    <t xml:space="preserve">Sección:  </t>
  </si>
  <si>
    <t>Jaqueline Rosas Ramirez</t>
  </si>
  <si>
    <t>unidad.transparencia@gobiernodepozarica.gob.mx</t>
  </si>
  <si>
    <t>Jefatura de Oficialía de Partes</t>
  </si>
  <si>
    <t>Elaboró</t>
  </si>
  <si>
    <t>Lic. Claudia Marcela Vincent Chappan</t>
  </si>
  <si>
    <t>Puesto de quien elaboró:</t>
  </si>
  <si>
    <t>7828263400 Ext.154</t>
  </si>
  <si>
    <t>Oficina de Secretaría del Ayuntamiento</t>
  </si>
  <si>
    <t>Oficina Municipal de Enlace con la Secretaría de Relaciones Exteriores</t>
  </si>
  <si>
    <t>Elaboró:</t>
  </si>
  <si>
    <t xml:space="preserve">Brayan Aldary Sandoval Mares </t>
  </si>
  <si>
    <t>Jefe de la la OME</t>
  </si>
  <si>
    <t>Edificio Administrativo, Oficina de la OME</t>
  </si>
  <si>
    <t>Daisy N. Victorino Herrera</t>
  </si>
  <si>
    <t>Jefe de Cabildo</t>
  </si>
  <si>
    <t>Soportes documentales de las Sesiones</t>
  </si>
  <si>
    <t>Jorge Rafael Vivanco Tercero</t>
  </si>
  <si>
    <t>Cargo de quien elaboró:</t>
  </si>
  <si>
    <t>Jefe de Asuntos Religiosos</t>
  </si>
  <si>
    <t>1S.9</t>
  </si>
  <si>
    <t>Secretaria del Ayuntamiento</t>
  </si>
  <si>
    <t>Junta Municipal de Reclutamiento</t>
  </si>
  <si>
    <t>Ivan Zermeño González</t>
  </si>
  <si>
    <t>Jefe de la Junta Municipal de Reclutamiento</t>
  </si>
  <si>
    <t>Calle Josefa Ortiz de Dominguez s/n, Colonia Obras Sociales, C.P. 93240</t>
  </si>
  <si>
    <t>782 82 6 34 00 ext. 114</t>
  </si>
  <si>
    <t>Oficina de Junta Municipal de Reclutamiento</t>
  </si>
  <si>
    <t>Expediente con registro de conscriptos</t>
  </si>
  <si>
    <t>Apoyos otorgados por inhumación</t>
  </si>
  <si>
    <t>Correspondencia enviada a Regidurías, direcciones y jefaturas, Convocatorias y Órdenes de Cabildo,Transparencia, Legislación Vinculada a las Comisiones, Correspondencia Recibida de Regidurías, Direcciones y Jefaturas, Circulares Enviadas</t>
  </si>
  <si>
    <t>Registro y control de sacrificio de ganado</t>
  </si>
  <si>
    <t>Informe y Registro y control de sacrificio de ganado</t>
  </si>
  <si>
    <t>Sesiones ordinarias, extraordinarias, abiertas y solemnes de Cabildo</t>
  </si>
  <si>
    <t>Solicitudes de adquisiciones de bienes y servicios</t>
  </si>
  <si>
    <t>9C. Comunicación Social</t>
  </si>
  <si>
    <t>Boletines y comunicados para medios impresos o digitales</t>
  </si>
  <si>
    <t>Control y administración del material multimedia de redes sociales</t>
  </si>
  <si>
    <t>9C.1</t>
  </si>
  <si>
    <t>9C.2</t>
  </si>
  <si>
    <t>9C.3</t>
  </si>
  <si>
    <t>9C.4</t>
  </si>
  <si>
    <t>Oficios en atención y resolución de solicitudes</t>
  </si>
  <si>
    <t>Reembolso y comprobación de gastos</t>
  </si>
  <si>
    <t>6S. Fomento de Actividades Sociales, Culturales, Deportivas Y Turísticas</t>
  </si>
  <si>
    <t>Documentación Referente a la Monogragia Raíz, Rostro y Viernes de Crónicas</t>
  </si>
  <si>
    <t>Documentación Referente a la administración y control de espacios públicos</t>
  </si>
  <si>
    <t>Documentración referente al Día de la Danza, Festival de la Diversidad, Festival de Aniversario Poza Rica Lugar de Encuentros</t>
  </si>
  <si>
    <t>Oficios referentes al mural de Pablo O'Higgins. Catálogo del Patrimonio Cultural y Asentamientos Arqueológicos</t>
  </si>
  <si>
    <t>Oficios referentes a talleres impartidos a Casa de Cultura y lumbrera. Nochecitas veracruzanas, jueves de bailemos danzón</t>
  </si>
  <si>
    <t>11C.4</t>
  </si>
  <si>
    <t xml:space="preserve">1S.12 </t>
  </si>
  <si>
    <t>Documentación relativa al Fundo Legal de Poza Rica</t>
  </si>
  <si>
    <t>Expedientes de los Peritos Responsables de Obra</t>
  </si>
  <si>
    <t>Licencias de Uso de Suelo y Licencias de Construcción, Subdivisión y Fusión</t>
  </si>
  <si>
    <t>Regularización de la Tenencia de la Tierra</t>
  </si>
  <si>
    <t>Convenios del SMDIF</t>
  </si>
  <si>
    <t>Bitácora de Obra</t>
  </si>
  <si>
    <t>Libros de bitácora de proceso de ejecución de obra</t>
  </si>
  <si>
    <t>Expediente Básico de Obra</t>
  </si>
  <si>
    <t>Propuesta general de inversión, seguimiento de obras mensuales, factibilidades y validaciones</t>
  </si>
  <si>
    <t>Expediente Técnico Unitario de Obra</t>
  </si>
  <si>
    <t>Expediente de Padrón de Contratistas</t>
  </si>
  <si>
    <t>Documentación de contratistas inscritos en el padrón</t>
  </si>
  <si>
    <t>Proyectos en materia de Obras Públicas</t>
  </si>
  <si>
    <t>Archivo PDF</t>
  </si>
  <si>
    <t>Expediente unitario de ejecución de Obra Pública</t>
  </si>
  <si>
    <t>Inventario y Avalúo General de Bienes Muebles e Inmuebles para el Congreso del Estado</t>
  </si>
  <si>
    <t>Mantenimiento y Reparación del Parque Vehícular</t>
  </si>
  <si>
    <t>Correspondencia recibida por la ciudadanía para el Alcalde</t>
  </si>
  <si>
    <t>omesre@gobiernodepozarica.gob.mx</t>
  </si>
  <si>
    <t>7828263400 ext. 258</t>
  </si>
  <si>
    <t>Consecutivo de asuntos enviados y recibidos a las áreas del Ayuntamiento</t>
  </si>
  <si>
    <t xml:space="preserve">1S. Gobierno y Administracion Interna </t>
  </si>
  <si>
    <t>Respuesta a solicitudes recicbidas de diferentes cultos religiosos y áreas administrativas del H. Ayuntamiento</t>
  </si>
  <si>
    <t>Expediente con registro de constancias del Servicio Militar Nacional</t>
  </si>
  <si>
    <t>Información administrativa de los Fondos Federales</t>
  </si>
  <si>
    <t>Control Cuantitativo de los Fondos Federales</t>
  </si>
  <si>
    <t>Revisión de trabajos ejecutados estimados</t>
  </si>
  <si>
    <t>Convenios con contribuyentes autorizados por Tesorería para pago de adeudos de impuestos en parcialidades</t>
  </si>
  <si>
    <t>Multas recibidas de parte de diferentes dependencias federales a través de SEFIPLAN</t>
  </si>
  <si>
    <t>Cuenta Pública Anual del Ayuntamiento</t>
  </si>
  <si>
    <t>Estados Financieros del Ayuntamiento</t>
  </si>
  <si>
    <t>Pólizas de Egresos Generadas</t>
  </si>
  <si>
    <t>Pólizas de Ingresos Recibidos</t>
  </si>
  <si>
    <t>Mapas y planos del territorio municipal dividida por regiones</t>
  </si>
  <si>
    <t>Expedientes de cada Lote del Municipio</t>
  </si>
  <si>
    <t>Pago de impuestos por ser beneficiarios de servicios de obras públicas como electrificación, pavimentación, agua potable, drenaje, escuelas, etc. (tramitados en mesa 5 de ingresos)</t>
  </si>
  <si>
    <t>Altas, modificaciones, cambios de giro, certificaciones de negocios (tramitados en mesa 2 de ingresos)</t>
  </si>
  <si>
    <t>Reportes de Atención Ciudadana</t>
  </si>
  <si>
    <t>ivan.zermeno@gobiernodepozarica.gob.mx</t>
  </si>
  <si>
    <t>Peticiones internas (Presidencia, Secretario de Ayuntamiento, Unidad de Transparencia, Direcciones, Subdirecciones, Regidurías y Jefaturas), peticiones ciudadanas (balizamiento, señalética, apoyo vial, reubicación de vehículos, colocación de semaforos, cierre de calles y permisos), documentación de cabildo y reportes de actividades mensuales de la jefatura de tránsito y vialidad</t>
  </si>
  <si>
    <t>Inventario Físico y Control de Bienes Inmuebles</t>
  </si>
  <si>
    <t>Atención y Resolución de Solicitudes de la Dirección de Desarrollo Urbano y Ordenamiento Territorial</t>
  </si>
  <si>
    <t>Documentación relativa a instrumentos de control y consulta archivÍstica</t>
  </si>
  <si>
    <t>782 82 6 34 00 Ext. (164)</t>
  </si>
  <si>
    <t>Josefa Ortíz de Domínguez s/n Col. Obras Sociales, C.P. 93240</t>
  </si>
  <si>
    <r>
      <rPr>
        <sz val="9"/>
        <color theme="1"/>
        <rFont val="Calibri"/>
        <family val="2"/>
        <scheme val="minor"/>
      </rPr>
      <t>Dirección de Prevención del Delito y Seguridad Pública</t>
    </r>
    <r>
      <rPr>
        <b/>
        <sz val="9"/>
        <color theme="1"/>
        <rFont val="Calibri"/>
        <family val="2"/>
        <scheme val="minor"/>
      </rPr>
      <t xml:space="preserve"> </t>
    </r>
  </si>
  <si>
    <t>H. Ayuntamiento de Poza Rica de Hidalgo, Veracruz.</t>
  </si>
  <si>
    <t>Peticiones de la ciudadanía solitando vigilancia policial</t>
  </si>
  <si>
    <t>Actas e invitaciones de las
Sesiones de Consejo de Seguridad Pública Municipal y Consejo de Paricipación
Ciudadana</t>
  </si>
  <si>
    <t>Recomendaciones</t>
  </si>
  <si>
    <t>Los archivos de trámite constan de 17,753  expedientes provenientes de las siguientes unidades administrativas:</t>
  </si>
  <si>
    <t>Solicitudes y oficios de respuesta y oficios de lineamientos de Secrerario Ejecutivo Nacional del Seguridad Pública; resultados de cursos y profesionalización del personal operativo y constancias de capacitación del personal operativo de la Policía Municipal</t>
  </si>
  <si>
    <t>Zita Monserrat Ortega Mendoza</t>
  </si>
  <si>
    <t>monseom95@gmail.com</t>
  </si>
  <si>
    <t>Clara Edith Mendoza Loredo</t>
  </si>
  <si>
    <t>Arely Marlen Ríos Saucedo</t>
  </si>
  <si>
    <t>marely_1985@outlook.com</t>
  </si>
  <si>
    <t>Atencion y Resolucion de diferentes áreas</t>
  </si>
  <si>
    <t>Programas Presupuestarios</t>
  </si>
  <si>
    <t>Constancias de Salud</t>
  </si>
  <si>
    <t>Brigadas de Salud</t>
  </si>
  <si>
    <t>Actas Ordinarias del Comité de Transparencia</t>
  </si>
  <si>
    <t>12C.2</t>
  </si>
  <si>
    <t>12C.2.1</t>
  </si>
  <si>
    <t>Consejo Consultivo de Gobierno Abierto</t>
  </si>
  <si>
    <t>Actas del Consejo Consultivo de Gobierno Abierto</t>
  </si>
  <si>
    <t>12C.2.2</t>
  </si>
  <si>
    <t>Documentos de Integración</t>
  </si>
  <si>
    <t>Informe Semestral de Solicitudes y Acceso a la Información</t>
  </si>
  <si>
    <t>Informe Semestral de Rubras Temáticos</t>
  </si>
  <si>
    <t>Solicitudes</t>
  </si>
  <si>
    <t>Acceso a la Información</t>
  </si>
  <si>
    <t>12C.8.1</t>
  </si>
  <si>
    <t>12C.8</t>
  </si>
  <si>
    <t>12C.8.2</t>
  </si>
  <si>
    <t>Capacitaciones</t>
  </si>
  <si>
    <t>Transparencia y Acceso a la Información</t>
  </si>
  <si>
    <t>1C LEGISLACIÓN MUNICIPAL</t>
  </si>
  <si>
    <t>1C.2</t>
  </si>
  <si>
    <t>Bando de Policía y Buen Gobierno</t>
  </si>
  <si>
    <t>Infracciones al bando de policía (multas)</t>
  </si>
  <si>
    <t>Comisiones del personal de la Dirección de Tránsito y Vialidad</t>
  </si>
  <si>
    <t>Sesiones de Consejos y Cómites</t>
  </si>
  <si>
    <t>Cómites ciudadanos locales en materia de tránsito y vialidad.</t>
  </si>
  <si>
    <t>9S. Control y Administración de los Tramites y Servicios de Transito y Vialidad</t>
  </si>
  <si>
    <t>9S.1</t>
  </si>
  <si>
    <t>Uso y Ocupación de la Vía Pública</t>
  </si>
  <si>
    <t>Permisos para la demolición de la vía pública (Agua potable, alcantarillado y acometida eléctrica), Permisos para la demolición de la vía pública (modificación de banqueta y guarnición, estacionamiento público o privado, rampa para personas con discapacidad), Permiso para la ocupación temporal y parcial de la vía pública (materiales de construcción y/o escombros), Permiso para la ocupación temporal y parcial de la vía pública (colocación de andamios), Permiso para la ocupación temporal y parcial de la vía pública (estacionar revolvedoras o camiones denominados “trompos”), Permiso para la ocupación temporal y parcial de la vía pública (Colocar objetos semifijos, como: mesas, sillas, toldos, exhibidores; con el fin de llevar a cabo, actividades comerciales, Factibilidades de carga y descarga, Factibilidades de acceso a estacionamiento, Factibilidades de bahía de estacionamiento,  Factibilidades para realizar trabajos de instalación de redes de Telecomunicaciones, Impacto vial,Citatorios para la regularización del uso y ocupación de la vía pública y Citatorios para la regularización del uso y ocupación de la vía pública turnados a traves de la Regiduría.</t>
  </si>
  <si>
    <t>9S.2</t>
  </si>
  <si>
    <t>Mejoramiento de Movilidad y Seguridad Vial</t>
  </si>
  <si>
    <t>Programas Operativos e informe de actividades anual.</t>
  </si>
  <si>
    <t>9S.3</t>
  </si>
  <si>
    <t>Educación Vial</t>
  </si>
  <si>
    <t>Listas correspondientes al Programa de Educación Vial.</t>
  </si>
  <si>
    <t>Contribución para el Plan Municipal de Desarrollo en lo correspondiente a la Dirección de Tránsito y Vialidad.</t>
  </si>
  <si>
    <t>Programas de acción.</t>
  </si>
  <si>
    <t>Programa Operativo Anual, Fichas Técnicas, Control y Seguimiento de la Dirección de Tránsito y Vialidad.</t>
  </si>
  <si>
    <t>Sistemas de Gestión de Datos Personales</t>
  </si>
  <si>
    <t>Rubros para la protección de datos personales de personas físicas o morales que forman parte de tramites, acciones, programas realizados por esta Dirección.</t>
  </si>
  <si>
    <t>Información Pública relacionada a la Dirección de Tránsito y Vialidad.</t>
  </si>
  <si>
    <t>1S</t>
  </si>
  <si>
    <t>Vinculacion insterinstitutcional con Organismos Publicos y privados</t>
  </si>
  <si>
    <t xml:space="preserve">Vinculaciones interinstitucionales </t>
  </si>
  <si>
    <t>Asistencia social, Apoyo a Grupos Vulnerables y Salud Municipal</t>
  </si>
  <si>
    <t>11C Planeación, Evaluación y Control</t>
  </si>
  <si>
    <t>Guia consecutiva de desempeño</t>
  </si>
  <si>
    <t>11C.3</t>
  </si>
  <si>
    <t>Informes de Gobierno Municipal</t>
  </si>
  <si>
    <t>Informes con organismos publicos</t>
  </si>
  <si>
    <t>institutommujeres@gobiernodepozarica.gob.mx</t>
  </si>
  <si>
    <t>Atención y solicitudes diversas realizadas por la dirección</t>
  </si>
  <si>
    <t>2020-2024</t>
  </si>
  <si>
    <t>Solicitudes diversas realizadas por la dirección; atención y solicitudes diversas realizadas a la dirección</t>
  </si>
  <si>
    <t>Constancias, actas y opiniones técnicas de riesgo</t>
  </si>
  <si>
    <t>Minutas de trabajo</t>
  </si>
  <si>
    <t xml:space="preserve">Actas de Instalación de las Redes de Mujeres Constructoras de Paz </t>
  </si>
  <si>
    <t>1C Legislación Municipal</t>
  </si>
  <si>
    <t>Circulares  Generales</t>
  </si>
  <si>
    <t>1C.3</t>
  </si>
  <si>
    <t>Circulares generales y oficios de conocimiento</t>
  </si>
  <si>
    <t>Convenios de Seguridad Pública Municipal</t>
  </si>
  <si>
    <t>Expedientes de Personal</t>
  </si>
  <si>
    <t>Expedientes de reclutamiento de personal operativo y administrativo de la Policía Municipal</t>
  </si>
  <si>
    <t>Oficios emitidos y recibidos, Documentacion de la tarjeta Juventud PR, Documentacion del Premio Municipal de la Juventud</t>
  </si>
  <si>
    <t>2C. Asuntos jurídicos</t>
  </si>
  <si>
    <t>Documentacion correspondiente a oficios emitidos y recibidos</t>
  </si>
  <si>
    <t>Campañas y eventos de fomento educativo</t>
  </si>
  <si>
    <t>Oficios emitidos correspondientes a la gestion de campañas y eventos de fomento civico</t>
  </si>
  <si>
    <t>Actos civicos, actividades de educacion, promocion a la lectura, etc</t>
  </si>
  <si>
    <t>Maximiliano Cabrera Arriaga</t>
  </si>
  <si>
    <t>educacion02@gobiernodepozarica.gob.mx</t>
  </si>
  <si>
    <t>Oficios Recibidos y Emitidos</t>
  </si>
  <si>
    <t>Acuses de Entrega de Recibos de Credenciales y Ratificacion de Jefes de Manzana</t>
  </si>
  <si>
    <t>Constancias de Residencia,Dependencia Economica ,por Defuncion y Carta de Buena Conducta</t>
  </si>
  <si>
    <t>Conpendio de Desarrollo Municipal TOMO I, TOMO II, TOMO III, Conformacion de Comites de Parques y Jardines, Mesa Directiva de Comites de Concentracion y Participacion Social</t>
  </si>
  <si>
    <t>2015-2024</t>
  </si>
  <si>
    <t>Documentación relativa a la unidad No. 21 y 72, asignada a la Dirección.</t>
  </si>
  <si>
    <t>2018-2024</t>
  </si>
  <si>
    <t>2019-2024</t>
  </si>
  <si>
    <t>1985 - 2024</t>
  </si>
  <si>
    <t>1969-2024</t>
  </si>
  <si>
    <t>2001-2024</t>
  </si>
  <si>
    <t>2003-2024</t>
  </si>
  <si>
    <t>1962-2024</t>
  </si>
  <si>
    <t>Información de Archivo</t>
  </si>
  <si>
    <t>Consecutivos de Oficios</t>
  </si>
  <si>
    <t>Sesiones de Cabildo, Ordenes del dia y Sustentos</t>
  </si>
  <si>
    <t>Mtra. Mónica Lizeth Conde Cruz</t>
  </si>
  <si>
    <t>Jefa de Programas Sociales</t>
  </si>
  <si>
    <t>jefaturaprogramassociales2023@gmail.com</t>
  </si>
  <si>
    <t>Ing. Adele Danahí Espinosa Castro</t>
  </si>
  <si>
    <t>Jefa de Gestión Social y Estadística de Población</t>
  </si>
  <si>
    <t>Jefatura de Gestión Social y Estadística de Población</t>
  </si>
  <si>
    <t>poblacion@gobiernodepozarica.gob.mx</t>
  </si>
  <si>
    <t>Convenios Congregación MT, Convenios Homeless México A.C.</t>
  </si>
  <si>
    <t>3S.6</t>
  </si>
  <si>
    <t>Diagnóstico Municipal para la Atención de Grupos Vulnerables</t>
  </si>
  <si>
    <t>Diagnóstico Municipal</t>
  </si>
  <si>
    <t>6S Fomento de actividades sociales, culturales, deportivas, turísticas</t>
  </si>
  <si>
    <t>Street soccer de la calle a la cancha</t>
  </si>
  <si>
    <t>Mtro. Abelardo Aguirre Guerrero</t>
  </si>
  <si>
    <t>Director de Desarrollo Social y Humano</t>
  </si>
  <si>
    <t>abelardo.aguirre@gobiernodepozarica.gob.mx</t>
  </si>
  <si>
    <t>Oficina de la Dirección de Desarrollo Social y Humano</t>
  </si>
  <si>
    <t>Ing. Coral Victoria Martinez Argulles</t>
  </si>
  <si>
    <t>Jefa de Atención a Grupos Vulnerables</t>
  </si>
  <si>
    <t>vivebien@gobiernodepozarica.gob.mx</t>
  </si>
  <si>
    <t xml:space="preserve">Visitas a colonias de Atención prioritaria  </t>
  </si>
  <si>
    <t>Eventos agendados por diferentes áreas del H. Ayuntamiento.</t>
  </si>
  <si>
    <t>Captura de anuncios y periódicos.</t>
  </si>
  <si>
    <t>Material de información a la ciudadanía en página de gobierno de Poza Rica.</t>
  </si>
  <si>
    <t>Boletines de lo diferentes eventos de este H. Ayuntamiento de Poza Rica.</t>
  </si>
  <si>
    <t>Aviso de privacidad integral de la campaña y acciones de difusión del gobierno municipal</t>
  </si>
  <si>
    <t>1C Legislacion Municipal</t>
  </si>
  <si>
    <t xml:space="preserve">Circulares Generales </t>
  </si>
  <si>
    <t xml:space="preserve">Oficos de las diferentes Areas Administrativas </t>
  </si>
  <si>
    <t>1S.4.1</t>
  </si>
  <si>
    <t>7S Regulación de Actividades Comerciales, Económicas y Otros</t>
  </si>
  <si>
    <t>Copias simples de comprobantes de pago por concepto del Derecho Municipal</t>
  </si>
  <si>
    <t>Oficios de respuesta a las diferentes oficinas del Ayuntamiento de Poza Rica y Certificaciones</t>
  </si>
  <si>
    <t xml:space="preserve">Expediente de registro de cartillas emitidas a conscriptos. </t>
  </si>
  <si>
    <t xml:space="preserve">Secretaria Ejecutiva del Sistema de Proteccion Integral de Niñas, Niños y Adolescentes. </t>
  </si>
  <si>
    <t>sipinnapozarica2023@gmail.com</t>
  </si>
  <si>
    <t>C.P. María de Lourdes Gutiérrez Roldán</t>
  </si>
  <si>
    <t>lourdes.gutierrez@gobiernodepozarica.gob.mx</t>
  </si>
  <si>
    <t xml:space="preserve">Expediente de Personal de Base </t>
  </si>
  <si>
    <t>Documentación Personal</t>
  </si>
  <si>
    <t>Expedientes de Recibos de Nómina del personal sindicalizado</t>
  </si>
  <si>
    <t>2017-2024</t>
  </si>
  <si>
    <t>Expedientes de Recibos de Nómina del personal de confianza</t>
  </si>
  <si>
    <t>Oficios de contratación de Diversas Áreas</t>
  </si>
  <si>
    <t>Expedientes de recibos de alta del personal sindicalizado y de confianza</t>
  </si>
  <si>
    <t>Expedientes de recibos de baja del personal sindicalizado y de confianza</t>
  </si>
  <si>
    <t>Expedientes de recibos de modificación del personal sindicalizado y de confianza</t>
  </si>
  <si>
    <t>Contratos para la adquisición de bienes y Servicios que no rebasa el monto para realizar un procedimiento de licitación.</t>
  </si>
  <si>
    <t>Expedientes que contienen cada una escrituras originales y/o antecedentes de propiedad de inmuebles que pertenecen al Ayuntamiento de Poza Rica de Hidalgo, Ver.</t>
  </si>
  <si>
    <t>Carpetas que contienen cédulas de resguardo 2023-2024.</t>
  </si>
  <si>
    <t>Carpeta que contiene inventario y avalúo general de bienes muebles e inmuebles 2021.</t>
  </si>
  <si>
    <t>Contratos mediante adjudicación directa previa autorización del Subcomité de Adquisiciones, sin efectuar procedimiento de licitación mediante un dictamen de procedencia.</t>
  </si>
  <si>
    <t>Contratos  que se encuentran entre los 96,292.9553 y las 1,203.5691 UMAS.</t>
  </si>
  <si>
    <t>Expedientes de los proveedores registrados.</t>
  </si>
  <si>
    <t>Actas de los suntos tratados en Subcomité de Adquisiciones Arrendamientos y Servicios</t>
  </si>
  <si>
    <t>Carpeta que contiene la documentacion de cada unidad vehicular que integra la flotilla del parque vehicular ubicada en el anaquel numero  1 de la oficina de parque vehicular</t>
  </si>
  <si>
    <t>1992-2024</t>
  </si>
  <si>
    <t>Carpeta que contiene expedientes de las bitacoras de mantenimiento preventivo y correctivo de las unidades administrativas de la 09 a la 272 del parque vehicular</t>
  </si>
  <si>
    <t>Oficios de correos electrónicos institucionales asignados a cada área del Ayuntamiento del 2024</t>
  </si>
  <si>
    <t>Solicitudes de servicios de Izzi, Sky y Telmex del año 2024</t>
  </si>
  <si>
    <t>Reportes y solicitudes de mantenimientos realizados a equipos de cómputo, correspondientes al año 2024</t>
  </si>
  <si>
    <t>Oficios, circulares, memorandum y solicitudes de las áreas del Ayuntamiento correspondiente al año 2024</t>
  </si>
  <si>
    <t>Información operativa de la jefatura de panteones y Limpia Pública</t>
  </si>
  <si>
    <t>Información operativa de la Jefatura de Ornato, Parques y Jardines. Agua Potable, Drenaje y Alcantarillado</t>
  </si>
  <si>
    <t>Sindicatura</t>
  </si>
  <si>
    <t xml:space="preserve">Eva Erendira Morales Guitian </t>
  </si>
  <si>
    <t>Auxiliar administrativo</t>
  </si>
  <si>
    <t>erendira.guitian@gobiernodepozarica.gob.mx</t>
  </si>
  <si>
    <t xml:space="preserve">Oficios varios de conocimiento y respuesta. </t>
  </si>
  <si>
    <t>Comisiones (Viaticos)</t>
  </si>
  <si>
    <t>Solicitudes para Obra Pública, Oficios Enviados y Recibidos, Reportes de Supervisores de Obra</t>
  </si>
  <si>
    <t>Apoyos Económicos: Donaciones, constancias de 50% de convenio ADO, compra de boletos, bolsas de diálisis peritoneal, apoyo funerario, apoyo de compra de medicamento, material de asistencia médica, compra de aparatos funcionales apoyo de estudios de laboratorio.
Servicios de Atención: Constancia de escasos recursos para becas, constancia de escasos recursos, constancias de ingresos no comprobables, estudios de registro extemporáneos, consultas psiquiatra y constancias de no dependencia económica.</t>
  </si>
  <si>
    <t xml:space="preserve">CAIC: Multitramite inscripción (altas y bajas)
oficios de mantenimiento y funcionamiento de los CAIC ´S
INAPAM y TALLERES COMUNITARIOS: Tramites para la integración a clubes de la tercera edad e Inclusión laboral en tiendas de autoservicio y Talleres impartidos por el SMDIF.
PROCURADURIA-JURIDICO: Actas de concubinato, dependencia económica, tutoría, cuidado y protección.
Reportes ciudadanos, actas de entregas de NNA y Adultos mayores, citas únicas y asesorías jurídicas.
PSICOLOGIA: Registro de terapias e informes de convivencias de familiares y adolescentes que se encuentran en el centro asistencias C.LUNA.
A. Alimentaria: padrones de beneficiarios de los programas: Desayunos calientes, fríos, despensas del programa 1000 días de vida y alimentación a personas de atención prioritaria.
</t>
  </si>
  <si>
    <t xml:space="preserve">JURIDICO: Intervenciones legales, informes a fiscalía, Expedientes de resguardo de NNA y adultos mayores e oficios para juzgado.
PSICOLOGIA: Informes de convivencias,
Audiencias asistidas, oficios de juzgado, evaluaciones y valoraciones y procesos psicológicos.
C. SOL: Expediente de resguardo de niños albergados en casa del sol.
C. LUNA: Expediente de resguardo de niñas albergadas en casa de la luna.
C.ABUELOS: Expediente de resguardo de adultos mayores
T. SOCIAL: Estudios socioeconómicos jurídicos 
</t>
  </si>
  <si>
    <t>P. SOCIALES: Padrón de beneficiarios de programas sociales.
UBR: Terapia física: expedientes clínicos
Terapia física: referencias medicas
Mastografías y recetas medicas de odontología y enfermería.
D. COMUNITARIO: Insumos para el desarrollo: evidencia de entregas del desarrollo a la vivienda.
Proyectos productivos: solicitudes de equipos de trabajo.</t>
  </si>
  <si>
    <t>Organización y ejecución de actividades: programas, solicitud de compras e invitaciones.</t>
  </si>
  <si>
    <t>Sesiones de Consejos y Comites (Sesiones Ordinarias y Extraordinarias) y Mesas de Trabajo</t>
  </si>
  <si>
    <t>Actas y Oficios</t>
  </si>
  <si>
    <t xml:space="preserve">Vinculacion Interinstitucional con organismos publicos y privados (Jefatura de promoción y difusión de DNNA)
</t>
  </si>
  <si>
    <t>Vinculacion Interinstitucional con organismos publicos y privados (Jefatura de promoción y difusión de DNNA)</t>
  </si>
  <si>
    <t xml:space="preserve">Oficina </t>
  </si>
  <si>
    <t>Secretaria B</t>
  </si>
  <si>
    <t xml:space="preserve">Auditoria cuenta pública 2022 ORFIS 2023. (Auditoria Externa). Auditoria externa financiera ejercicio 2023. De Comercializadora y Constructora Albalo S. A. DE C. V. Documentos de Supervisión de Obras. Acuses de recibido ORFIS-SEFISVER. Aplicación de fianza. Auditoria externa de la Guía Consultiva de Desempeño Municipal. Fiscalización de la cuenta pública, seguimiento 2022. Auditoria interna coordinada con el ORFIS, Financiera y de la Obra Publica 2024.
Ejercicio 2023. Anticipos de obra.   Auditoria Superior de la Federación (ASF). Manual de control interno (ASF). Guía Consultiva. Pliegos de observaciones. Cuenta pública 2023. financiero, técnico, legalidad y deuda. Dictamen técnico que determina la procedencia para la baja de bienes muebles pertenecientes al H. Ayuntamiento de Poza Rica. Pliegos de Solventación de observaciones financiero, técnico, legalidad y deuda de la cuenta pública 2023
</t>
  </si>
  <si>
    <t xml:space="preserve">Auditoria Externa Financiera, seguimiento 2022  NH. Asesores Integrales S. C. Ejercicio 2023. </t>
  </si>
  <si>
    <t xml:space="preserve">Acuse de Recibido de Declaración Patrimonial (Inicial, De Modificación y De Conclusión) Del personal de Confianza, Policiaco y Sindicalizado.  </t>
  </si>
  <si>
    <t>Documentos de entrega-recepción. Oficios recibidos de solicitud de información, cedulas de áreas y hojas de trabajo de supervisión de avances.</t>
  </si>
  <si>
    <t>Documentos de Procedimientos de Responsabilidades Administrativas (PRA)</t>
  </si>
  <si>
    <t xml:space="preserve">IPRAS-substanciación denuncias y quejas. Documentos de Inicio de procedimientos de Responsabilidades Administrativas (IPRA). </t>
  </si>
  <si>
    <t>Oficios asuntos varios. Documentos del programa presupuestario anual y trimestral. Documentos recibidos de licitaciones de servicios (Oficialía Mayor). Licitaciones de obra pública (Obras Publicas). Anticipo de obra. Licitaciones de bienes y servicios. Oficios recibidos y enviados de Transparencia. Oficios de entrega de carpetas de Proveedores enviadas a Oficialía Mayor.  Oficios de entrega de carpetas de Contratistas enviadas a Obras Publicas.  Documentos generales.</t>
  </si>
  <si>
    <t>7S.5</t>
  </si>
  <si>
    <t>Organización de Eventos, Foros y Festivales para el Fomento Económico Municipal</t>
  </si>
  <si>
    <t>Formatos para Asesorías a Empresas y Emprendedores.</t>
  </si>
  <si>
    <t>Proyecto de Ley de Ingresos y Presup. De Egresos Presentados para su Aprobación</t>
  </si>
  <si>
    <t>1960-2024</t>
  </si>
  <si>
    <t>2000-2021</t>
  </si>
  <si>
    <t>Recursos de Revisión</t>
  </si>
  <si>
    <t>Archivo de Trámite al 31 de diciembre del 2025</t>
  </si>
  <si>
    <t>Presidencia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</si>
</sst>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u/>
      <sz val="11"/>
      <color theme="10"/>
      <name val="Calibri"/>
      <family val="2"/>
      <scheme val="minor"/>
    </font>
    <font>
      <b/>
      <sz val="9"/>
      <color rgb="FF000000"/>
      <name val="Calibri"/>
      <family val="2"/>
      <scheme val="minor"/>
    </font>
    <font>
      <sz val="9"/>
      <color theme="1"/>
      <name val="Calibri"/>
      <family val="2"/>
      <scheme val="minor"/>
    </font>
    <font>
      <u/>
      <sz val="9"/>
      <color theme="10"/>
      <name val="Calibri"/>
      <family val="2"/>
      <scheme val="minor"/>
    </font>
    <font>
      <b/>
      <sz val="9"/>
      <color theme="1"/>
      <name val="Calibri"/>
      <family val="2"/>
      <scheme val="minor"/>
    </font>
    <font>
      <sz val="9"/>
      <color rgb="FF000000"/>
      <name val="Calibri"/>
      <family val="2"/>
      <scheme val="minor"/>
    </font>
    <font>
      <sz val="9"/>
      <color rgb="FF000000"/>
      <name val="Calibri"/>
      <family val="2"/>
    </font>
    <font>
      <sz val="9"/>
      <name val="Calibri"/>
      <family val="2"/>
    </font>
    <font>
      <b/>
      <sz val="16"/>
      <color theme="1"/>
      <name val="Calibri"/>
      <family val="2"/>
      <scheme val="minor"/>
    </font>
    <font>
      <sz val="11"/>
      <name val="Calibri"/>
      <family val="2"/>
      <scheme val="minor"/>
    </font>
    <font>
      <sz val="11"/>
      <color rgb="FF000000"/>
      <name val="Calibri"/>
      <family val="2"/>
      <scheme val="minor"/>
    </font>
    <font>
      <sz val="11"/>
      <name val="Calibri"/>
      <family val="2"/>
    </font>
    <font>
      <u/>
      <sz val="11"/>
      <color theme="10"/>
      <name val="Calibri"/>
      <family val="2"/>
    </font>
    <font>
      <b/>
      <sz val="9"/>
      <name val="Calibri"/>
      <family val="2"/>
      <scheme val="minor"/>
    </font>
    <font>
      <sz val="9"/>
      <name val="Calibri"/>
      <family val="2"/>
      <scheme val="minor"/>
    </font>
    <font>
      <b/>
      <sz val="9"/>
      <name val="Calibri"/>
      <family val="2"/>
    </font>
    <font>
      <b/>
      <sz val="9"/>
      <color rgb="FF000000"/>
      <name val="Calibri"/>
      <family val="2"/>
    </font>
    <font>
      <sz val="11"/>
      <color rgb="FF000000"/>
      <name val="Calibri"/>
      <family val="2"/>
    </font>
    <font>
      <b/>
      <sz val="9"/>
      <color rgb="FF7030A0"/>
      <name val="Calibri"/>
      <family val="2"/>
      <scheme val="minor"/>
    </font>
    <font>
      <b/>
      <sz val="9"/>
      <color rgb="FF002060"/>
      <name val="Calibri"/>
      <family val="2"/>
      <scheme val="minor"/>
    </font>
    <font>
      <b/>
      <sz val="9"/>
      <color theme="8" tint="-0.499984740745262"/>
      <name val="Calibri"/>
      <family val="2"/>
      <scheme val="minor"/>
    </font>
    <font>
      <b/>
      <sz val="9"/>
      <color theme="9" tint="-0.249977111117893"/>
      <name val="Calibri"/>
      <family val="2"/>
      <scheme val="minor"/>
    </font>
  </fonts>
  <fills count="8">
    <fill>
      <patternFill patternType="none"/>
    </fill>
    <fill>
      <patternFill patternType="gray125"/>
    </fill>
    <fill>
      <patternFill patternType="solid">
        <fgColor theme="5" tint="0.599993896298104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D8D8D8"/>
        <bgColor rgb="FFD8D8D8"/>
      </patternFill>
    </fill>
    <fill>
      <patternFill patternType="solid">
        <fgColor rgb="FFBFBFBF"/>
        <bgColor rgb="FFBFBFBF"/>
      </patternFill>
    </fill>
  </fills>
  <borders count="3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thin">
        <color indexed="64"/>
      </left>
      <right style="thin">
        <color indexed="64"/>
      </right>
      <top/>
      <bottom style="thin">
        <color rgb="FF000000"/>
      </bottom>
      <diagonal/>
    </border>
    <border>
      <left style="thin">
        <color rgb="FF000000"/>
      </left>
      <right/>
      <top/>
      <bottom style="thin">
        <color indexed="64"/>
      </bottom>
      <diagonal/>
    </border>
    <border>
      <left/>
      <right style="thin">
        <color rgb="FF000000"/>
      </right>
      <top/>
      <bottom style="thin">
        <color indexed="64"/>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style="thin">
        <color indexed="64"/>
      </right>
      <top/>
      <bottom/>
      <diagonal/>
    </border>
  </borders>
  <cellStyleXfs count="4">
    <xf numFmtId="0" fontId="0" fillId="0" borderId="0"/>
    <xf numFmtId="0" fontId="1" fillId="0" borderId="0" applyNumberFormat="0" applyFill="0" applyBorder="0" applyAlignment="0" applyProtection="0"/>
    <xf numFmtId="0" fontId="12" fillId="0" borderId="0"/>
    <xf numFmtId="0" fontId="13" fillId="0" borderId="0" applyNumberFormat="0" applyFill="0" applyBorder="0" applyAlignment="0" applyProtection="0"/>
  </cellStyleXfs>
  <cellXfs count="367">
    <xf numFmtId="0" fontId="0" fillId="0" borderId="0" xfId="0"/>
    <xf numFmtId="0" fontId="2" fillId="4" borderId="12"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2" xfId="0" applyFont="1" applyFill="1" applyBorder="1" applyAlignment="1">
      <alignment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vertical="center" wrapText="1"/>
    </xf>
    <xf numFmtId="0" fontId="2" fillId="0" borderId="12"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0" xfId="0" applyFont="1" applyBorder="1" applyAlignment="1">
      <alignment horizontal="center" vertical="center"/>
    </xf>
    <xf numFmtId="0" fontId="3" fillId="0" borderId="12" xfId="0" applyFont="1" applyBorder="1" applyAlignment="1">
      <alignment horizontal="left" vertical="center" wrapText="1"/>
    </xf>
    <xf numFmtId="0" fontId="3" fillId="0" borderId="12" xfId="0" applyFont="1" applyFill="1" applyBorder="1" applyAlignment="1">
      <alignment horizontal="left" vertical="center" wrapText="1"/>
    </xf>
    <xf numFmtId="0" fontId="6" fillId="0" borderId="0" xfId="0" applyFont="1" applyFill="1" applyBorder="1" applyAlignment="1">
      <alignment vertical="center" wrapText="1"/>
    </xf>
    <xf numFmtId="0" fontId="3" fillId="0" borderId="0" xfId="0" applyFont="1" applyBorder="1" applyAlignment="1">
      <alignment horizontal="left" vertical="center" wrapText="1"/>
    </xf>
    <xf numFmtId="0" fontId="3" fillId="0" borderId="0" xfId="0" applyFont="1" applyFill="1" applyBorder="1" applyAlignment="1">
      <alignment horizontal="center" vertical="center" wrapText="1"/>
    </xf>
    <xf numFmtId="0" fontId="6" fillId="0" borderId="12" xfId="0" applyFont="1" applyFill="1" applyBorder="1" applyAlignment="1">
      <alignment horizontal="left" vertical="center" wrapText="1"/>
    </xf>
    <xf numFmtId="0" fontId="3" fillId="0" borderId="0" xfId="0" applyFont="1"/>
    <xf numFmtId="0" fontId="7" fillId="0" borderId="15" xfId="0" applyFont="1" applyBorder="1" applyAlignment="1">
      <alignment vertical="center" wrapText="1"/>
    </xf>
    <xf numFmtId="0" fontId="7" fillId="0" borderId="15" xfId="0" applyFont="1" applyBorder="1" applyAlignment="1">
      <alignment horizontal="center" vertical="center" wrapText="1"/>
    </xf>
    <xf numFmtId="0" fontId="3" fillId="0" borderId="15" xfId="0" applyFont="1" applyBorder="1" applyAlignment="1">
      <alignment horizontal="center" vertical="center"/>
    </xf>
    <xf numFmtId="0" fontId="7" fillId="0" borderId="15" xfId="0" applyFont="1" applyBorder="1" applyAlignment="1">
      <alignment horizontal="left" vertical="center" wrapText="1"/>
    </xf>
    <xf numFmtId="0" fontId="3" fillId="0" borderId="14" xfId="0" applyFont="1" applyFill="1" applyBorder="1" applyAlignment="1">
      <alignment horizontal="left" vertical="center" wrapText="1"/>
    </xf>
    <xf numFmtId="0" fontId="8" fillId="0" borderId="21" xfId="0" applyFont="1" applyBorder="1" applyAlignment="1">
      <alignment horizontal="center" vertical="center"/>
    </xf>
    <xf numFmtId="0" fontId="7" fillId="0" borderId="21" xfId="0" applyFont="1" applyBorder="1" applyAlignment="1">
      <alignment horizontal="left" vertical="center" wrapText="1"/>
    </xf>
    <xf numFmtId="0" fontId="8" fillId="0" borderId="15" xfId="0" applyFont="1" applyBorder="1" applyAlignment="1">
      <alignment horizontal="center" vertical="center"/>
    </xf>
    <xf numFmtId="0" fontId="6" fillId="0" borderId="12" xfId="0" applyFont="1" applyBorder="1" applyAlignment="1">
      <alignment horizontal="center" vertical="center" wrapText="1"/>
    </xf>
    <xf numFmtId="0" fontId="6" fillId="0" borderId="12" xfId="0" applyFont="1" applyBorder="1" applyAlignment="1">
      <alignment vertical="center" wrapText="1"/>
    </xf>
    <xf numFmtId="0" fontId="6" fillId="0" borderId="12" xfId="0" applyFont="1" applyBorder="1" applyAlignment="1">
      <alignment horizontal="left" vertical="center" wrapText="1"/>
    </xf>
    <xf numFmtId="0" fontId="6" fillId="0" borderId="13" xfId="0" applyFont="1" applyBorder="1" applyAlignment="1">
      <alignment vertical="center" wrapText="1"/>
    </xf>
    <xf numFmtId="0" fontId="6" fillId="0" borderId="13" xfId="0" applyFont="1" applyBorder="1" applyAlignment="1">
      <alignment horizontal="center" vertical="center" wrapText="1"/>
    </xf>
    <xf numFmtId="0" fontId="3" fillId="0" borderId="13" xfId="0" applyFont="1" applyFill="1" applyBorder="1" applyAlignment="1">
      <alignment horizontal="center" vertical="center"/>
    </xf>
    <xf numFmtId="0" fontId="3" fillId="0" borderId="0" xfId="0" applyFont="1" applyAlignment="1">
      <alignment horizontal="center" vertical="center"/>
    </xf>
    <xf numFmtId="0" fontId="3" fillId="5" borderId="12" xfId="0" applyFont="1" applyFill="1" applyBorder="1" applyAlignment="1">
      <alignment horizontal="center" vertical="center"/>
    </xf>
    <xf numFmtId="0" fontId="7" fillId="0" borderId="22" xfId="0" applyFont="1" applyBorder="1" applyAlignment="1">
      <alignment horizontal="center" vertical="center" wrapText="1"/>
    </xf>
    <xf numFmtId="0" fontId="7" fillId="0" borderId="22" xfId="0" applyFont="1" applyBorder="1" applyAlignment="1">
      <alignment vertical="center" wrapText="1"/>
    </xf>
    <xf numFmtId="0" fontId="3" fillId="0" borderId="22" xfId="0" applyFont="1" applyBorder="1" applyAlignment="1">
      <alignment horizontal="center" vertical="center"/>
    </xf>
    <xf numFmtId="0" fontId="7" fillId="0" borderId="12" xfId="0" applyFont="1" applyBorder="1" applyAlignment="1">
      <alignment horizontal="center" vertical="center" wrapText="1"/>
    </xf>
    <xf numFmtId="0" fontId="7" fillId="0" borderId="12" xfId="0" applyFont="1" applyBorder="1" applyAlignment="1">
      <alignment vertical="center" wrapText="1"/>
    </xf>
    <xf numFmtId="0" fontId="7" fillId="0" borderId="0" xfId="0" applyFont="1" applyBorder="1" applyAlignment="1">
      <alignment horizontal="center" vertical="center" wrapText="1"/>
    </xf>
    <xf numFmtId="0" fontId="7" fillId="0" borderId="0" xfId="0" applyFont="1" applyBorder="1" applyAlignment="1">
      <alignment vertical="center" wrapText="1"/>
    </xf>
    <xf numFmtId="0" fontId="6" fillId="0" borderId="15" xfId="0" applyFont="1" applyBorder="1" applyAlignment="1">
      <alignment vertical="center" wrapText="1"/>
    </xf>
    <xf numFmtId="0" fontId="6" fillId="0" borderId="21" xfId="0" applyFont="1" applyBorder="1" applyAlignment="1">
      <alignment vertical="center" wrapText="1"/>
    </xf>
    <xf numFmtId="0" fontId="3" fillId="0" borderId="21" xfId="0" applyFont="1" applyBorder="1" applyAlignment="1">
      <alignment horizontal="center" vertical="center"/>
    </xf>
    <xf numFmtId="0" fontId="7" fillId="0" borderId="12" xfId="0" applyFont="1" applyBorder="1" applyAlignment="1">
      <alignment horizontal="left" vertical="center" wrapText="1"/>
    </xf>
    <xf numFmtId="0" fontId="8" fillId="0" borderId="12" xfId="0" applyFont="1" applyBorder="1" applyAlignment="1">
      <alignment horizontal="center" vertical="center"/>
    </xf>
    <xf numFmtId="0" fontId="11" fillId="0" borderId="2" xfId="0" applyFont="1" applyBorder="1" applyAlignment="1">
      <alignment vertical="center" wrapText="1"/>
    </xf>
    <xf numFmtId="0" fontId="3" fillId="0" borderId="12" xfId="0" applyFont="1" applyFill="1" applyBorder="1" applyAlignment="1">
      <alignment horizontal="center" vertical="center" wrapText="1"/>
    </xf>
    <xf numFmtId="0" fontId="3" fillId="0" borderId="0" xfId="0" applyFont="1" applyBorder="1" applyAlignment="1">
      <alignment horizontal="center" vertical="center" wrapText="1"/>
    </xf>
    <xf numFmtId="0" fontId="6" fillId="5" borderId="12" xfId="0" applyFont="1" applyFill="1" applyBorder="1" applyAlignment="1">
      <alignment horizontal="center" vertical="center" wrapText="1"/>
    </xf>
    <xf numFmtId="0" fontId="6" fillId="5" borderId="12" xfId="0" applyFont="1" applyFill="1" applyBorder="1" applyAlignment="1">
      <alignment vertical="center" wrapText="1"/>
    </xf>
    <xf numFmtId="0" fontId="3" fillId="5" borderId="12" xfId="0" applyFont="1" applyFill="1" applyBorder="1" applyAlignment="1">
      <alignment horizontal="center" vertical="center" wrapText="1"/>
    </xf>
    <xf numFmtId="0" fontId="15" fillId="0" borderId="12" xfId="0" applyFont="1" applyBorder="1" applyAlignment="1">
      <alignment horizontal="center" vertical="center"/>
    </xf>
    <xf numFmtId="0" fontId="17" fillId="6" borderId="15" xfId="2" applyFont="1" applyFill="1" applyBorder="1" applyAlignment="1">
      <alignment horizontal="center" vertical="center" wrapText="1"/>
    </xf>
    <xf numFmtId="0" fontId="16" fillId="6" borderId="15" xfId="2" applyFont="1" applyFill="1" applyBorder="1" applyAlignment="1">
      <alignment horizontal="center" vertical="center"/>
    </xf>
    <xf numFmtId="0" fontId="16" fillId="6" borderId="15" xfId="2" applyFont="1" applyFill="1" applyBorder="1" applyAlignment="1">
      <alignment horizontal="center" vertical="center" wrapText="1"/>
    </xf>
    <xf numFmtId="0" fontId="6" fillId="5" borderId="12" xfId="0" applyFont="1" applyFill="1" applyBorder="1" applyAlignment="1">
      <alignment horizontal="left" vertical="center" wrapText="1"/>
    </xf>
    <xf numFmtId="0" fontId="17" fillId="6" borderId="15" xfId="0" applyFont="1" applyFill="1" applyBorder="1" applyAlignment="1">
      <alignment horizontal="center" vertical="center" wrapText="1"/>
    </xf>
    <xf numFmtId="0" fontId="16" fillId="6" borderId="15" xfId="0" applyFont="1" applyFill="1" applyBorder="1" applyAlignment="1">
      <alignment horizontal="center" vertical="center"/>
    </xf>
    <xf numFmtId="0" fontId="7" fillId="0" borderId="35" xfId="0" applyFont="1" applyBorder="1" applyAlignment="1">
      <alignment horizontal="center" vertical="center" wrapText="1"/>
    </xf>
    <xf numFmtId="0" fontId="7" fillId="0" borderId="21" xfId="0" applyFont="1" applyBorder="1" applyAlignment="1">
      <alignment vertical="center" wrapText="1"/>
    </xf>
    <xf numFmtId="0" fontId="8" fillId="0" borderId="36" xfId="0" applyFont="1" applyBorder="1" applyAlignment="1">
      <alignment horizontal="center" vertical="center"/>
    </xf>
    <xf numFmtId="0" fontId="15" fillId="5" borderId="12" xfId="0" applyFont="1" applyFill="1" applyBorder="1" applyAlignment="1">
      <alignment vertical="center" wrapText="1"/>
    </xf>
    <xf numFmtId="0" fontId="6" fillId="0" borderId="12" xfId="0" applyFont="1" applyBorder="1" applyAlignment="1">
      <alignment horizontal="justify" vertical="center" wrapText="1"/>
    </xf>
    <xf numFmtId="0" fontId="3" fillId="0" borderId="12" xfId="0" applyFont="1" applyBorder="1" applyAlignment="1">
      <alignment horizontal="left" vertical="center"/>
    </xf>
    <xf numFmtId="0" fontId="6" fillId="5" borderId="9" xfId="0" applyFont="1" applyFill="1" applyBorder="1" applyAlignment="1">
      <alignment vertical="center" wrapText="1"/>
    </xf>
    <xf numFmtId="0" fontId="6" fillId="5" borderId="10" xfId="0" applyFont="1" applyFill="1" applyBorder="1" applyAlignment="1">
      <alignment vertical="center" wrapText="1"/>
    </xf>
    <xf numFmtId="0" fontId="2" fillId="4" borderId="14" xfId="0" applyFont="1" applyFill="1" applyBorder="1" applyAlignment="1">
      <alignment horizontal="center" vertical="center" wrapText="1"/>
    </xf>
    <xf numFmtId="0" fontId="5" fillId="4" borderId="14" xfId="0" applyFont="1" applyFill="1" applyBorder="1" applyAlignment="1">
      <alignment horizontal="center" vertical="center"/>
    </xf>
    <xf numFmtId="0" fontId="6" fillId="5" borderId="14" xfId="0" applyFont="1" applyFill="1" applyBorder="1" applyAlignment="1">
      <alignment horizontal="center" vertical="center" wrapText="1"/>
    </xf>
    <xf numFmtId="0" fontId="3" fillId="5" borderId="14" xfId="0" applyFont="1" applyFill="1" applyBorder="1" applyAlignment="1">
      <alignment horizontal="center" vertical="center" wrapText="1"/>
    </xf>
    <xf numFmtId="0" fontId="3" fillId="5" borderId="14" xfId="0" applyFont="1" applyFill="1" applyBorder="1" applyAlignment="1">
      <alignment horizontal="center" vertical="center"/>
    </xf>
    <xf numFmtId="0" fontId="3" fillId="0" borderId="12" xfId="0" applyFont="1" applyBorder="1" applyAlignment="1">
      <alignment vertical="center" wrapText="1"/>
    </xf>
    <xf numFmtId="0" fontId="7" fillId="0" borderId="15" xfId="2" applyFont="1" applyFill="1" applyBorder="1" applyAlignment="1">
      <alignment vertical="center" wrapText="1"/>
    </xf>
    <xf numFmtId="0" fontId="7" fillId="0" borderId="15" xfId="2" applyFont="1" applyFill="1" applyBorder="1" applyAlignment="1">
      <alignment horizontal="justify" vertical="center" wrapText="1"/>
    </xf>
    <xf numFmtId="0" fontId="8" fillId="0" borderId="15" xfId="2" applyFont="1" applyFill="1" applyBorder="1" applyAlignment="1">
      <alignment horizontal="center" vertical="center"/>
    </xf>
    <xf numFmtId="0" fontId="7" fillId="0" borderId="15" xfId="2" applyFont="1" applyFill="1" applyBorder="1" applyAlignment="1">
      <alignment horizontal="center" vertical="center" wrapText="1"/>
    </xf>
    <xf numFmtId="0" fontId="7" fillId="0" borderId="15" xfId="2" applyFont="1" applyFill="1" applyBorder="1" applyAlignment="1">
      <alignment horizontal="left" vertical="center" wrapText="1"/>
    </xf>
    <xf numFmtId="0" fontId="7" fillId="0" borderId="0" xfId="2" applyFont="1" applyFill="1" applyBorder="1" applyAlignment="1">
      <alignment vertical="center" wrapText="1"/>
    </xf>
    <xf numFmtId="0" fontId="7" fillId="0" borderId="0" xfId="2" applyFont="1" applyFill="1" applyBorder="1" applyAlignment="1">
      <alignment horizontal="justify" vertical="center" wrapText="1"/>
    </xf>
    <xf numFmtId="0" fontId="8" fillId="0" borderId="0" xfId="2" applyFont="1" applyFill="1" applyBorder="1" applyAlignment="1">
      <alignment horizontal="center" vertical="center"/>
    </xf>
    <xf numFmtId="0" fontId="8" fillId="0" borderId="0" xfId="2" applyFont="1" applyFill="1" applyBorder="1" applyAlignment="1">
      <alignment vertical="center"/>
    </xf>
    <xf numFmtId="0" fontId="17" fillId="6" borderId="35" xfId="0" applyFont="1" applyFill="1" applyBorder="1" applyAlignment="1">
      <alignment horizontal="center" vertical="center" wrapText="1"/>
    </xf>
    <xf numFmtId="0" fontId="16" fillId="6" borderId="36" xfId="0" applyFont="1" applyFill="1" applyBorder="1" applyAlignment="1">
      <alignment horizontal="center" vertical="center" wrapText="1"/>
    </xf>
    <xf numFmtId="0" fontId="3" fillId="0" borderId="14" xfId="0" applyFont="1" applyBorder="1" applyAlignment="1">
      <alignment horizontal="left" vertical="center" wrapText="1"/>
    </xf>
    <xf numFmtId="0" fontId="18" fillId="0" borderId="21" xfId="0" quotePrefix="1" applyFont="1" applyBorder="1" applyAlignment="1">
      <alignment horizontal="center" vertical="center" wrapText="1"/>
    </xf>
    <xf numFmtId="0" fontId="2" fillId="2" borderId="9"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3" fillId="0" borderId="12" xfId="0" applyFont="1" applyBorder="1" applyAlignment="1">
      <alignment horizontal="center" vertical="center" wrapText="1"/>
    </xf>
    <xf numFmtId="0" fontId="5" fillId="4" borderId="14" xfId="0" applyFont="1" applyFill="1" applyBorder="1" applyAlignment="1">
      <alignment horizontal="center" vertical="center" wrapText="1"/>
    </xf>
    <xf numFmtId="0" fontId="5" fillId="4" borderId="12" xfId="0" applyFont="1" applyFill="1" applyBorder="1" applyAlignment="1">
      <alignment horizontal="center" vertical="center"/>
    </xf>
    <xf numFmtId="0" fontId="3" fillId="5" borderId="10"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5" borderId="11" xfId="0" applyFont="1" applyFill="1" applyBorder="1" applyAlignment="1">
      <alignment horizontal="center" vertical="center"/>
    </xf>
    <xf numFmtId="0" fontId="3" fillId="0" borderId="12" xfId="0" applyFont="1" applyFill="1" applyBorder="1" applyAlignment="1">
      <alignment horizontal="center" vertical="center"/>
    </xf>
    <xf numFmtId="0" fontId="0" fillId="0" borderId="0" xfId="0" applyFont="1" applyBorder="1" applyAlignment="1">
      <alignment horizontal="center" vertical="center" wrapText="1"/>
    </xf>
    <xf numFmtId="0" fontId="5" fillId="4" borderId="12" xfId="0" applyFont="1" applyFill="1" applyBorder="1" applyAlignment="1">
      <alignment horizontal="center" vertical="center" wrapText="1"/>
    </xf>
    <xf numFmtId="0" fontId="3" fillId="0" borderId="12" xfId="0" applyFont="1" applyBorder="1" applyAlignment="1">
      <alignment horizontal="center" vertical="center"/>
    </xf>
    <xf numFmtId="0" fontId="6" fillId="0" borderId="0" xfId="0" applyFont="1" applyFill="1" applyBorder="1" applyAlignment="1">
      <alignment horizontal="center" vertical="center" wrapText="1"/>
    </xf>
    <xf numFmtId="0" fontId="5" fillId="4" borderId="12" xfId="0" applyFont="1" applyFill="1" applyBorder="1" applyAlignment="1">
      <alignment horizontal="center" vertical="center"/>
    </xf>
    <xf numFmtId="0" fontId="6" fillId="0" borderId="0"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applyAlignment="1">
      <alignment horizontal="center" vertical="center"/>
    </xf>
    <xf numFmtId="0" fontId="3" fillId="0" borderId="12" xfId="0" applyFont="1" applyFill="1" applyBorder="1" applyAlignment="1">
      <alignment horizontal="center" vertical="center"/>
    </xf>
    <xf numFmtId="0" fontId="0" fillId="0" borderId="3" xfId="0" applyBorder="1" applyAlignment="1">
      <alignment vertical="center"/>
    </xf>
    <xf numFmtId="0" fontId="0" fillId="0" borderId="0" xfId="0" applyAlignment="1">
      <alignment vertical="center"/>
    </xf>
    <xf numFmtId="0" fontId="0" fillId="0" borderId="5" xfId="0" applyBorder="1" applyAlignment="1">
      <alignment vertical="center"/>
    </xf>
    <xf numFmtId="0" fontId="0" fillId="0" borderId="8" xfId="0" applyBorder="1" applyAlignment="1">
      <alignment vertical="center"/>
    </xf>
    <xf numFmtId="0" fontId="0" fillId="0" borderId="0" xfId="0" applyFill="1" applyAlignment="1">
      <alignment vertical="center"/>
    </xf>
    <xf numFmtId="0" fontId="3" fillId="0" borderId="0" xfId="0" applyFont="1" applyFill="1" applyAlignment="1">
      <alignment vertical="center"/>
    </xf>
    <xf numFmtId="0" fontId="3" fillId="0" borderId="0" xfId="0" applyFont="1" applyAlignment="1">
      <alignment vertical="center"/>
    </xf>
    <xf numFmtId="0" fontId="3" fillId="0" borderId="0" xfId="0" applyFont="1" applyFill="1" applyBorder="1" applyAlignment="1">
      <alignment vertical="center"/>
    </xf>
    <xf numFmtId="0" fontId="3" fillId="5" borderId="0" xfId="0" applyFont="1" applyFill="1" applyAlignment="1">
      <alignment vertical="center"/>
    </xf>
    <xf numFmtId="0" fontId="3" fillId="0" borderId="0" xfId="0" applyFont="1" applyFill="1" applyAlignment="1">
      <alignment horizontal="left" vertical="center"/>
    </xf>
    <xf numFmtId="0" fontId="3" fillId="5" borderId="14" xfId="0" applyFont="1" applyFill="1" applyBorder="1" applyAlignment="1">
      <alignment horizontal="left" vertical="center" wrapText="1"/>
    </xf>
    <xf numFmtId="2" fontId="7" fillId="0" borderId="15" xfId="2" applyNumberFormat="1" applyFont="1" applyFill="1" applyBorder="1" applyAlignment="1">
      <alignment horizontal="center" vertical="center" wrapText="1"/>
    </xf>
    <xf numFmtId="0" fontId="3" fillId="0" borderId="12" xfId="0" applyNumberFormat="1" applyFont="1" applyFill="1" applyBorder="1" applyAlignment="1">
      <alignment horizontal="center" vertical="center"/>
    </xf>
    <xf numFmtId="0" fontId="0" fillId="0" borderId="0" xfId="0" applyBorder="1" applyAlignment="1">
      <alignment vertical="center"/>
    </xf>
    <xf numFmtId="0" fontId="3" fillId="0" borderId="4" xfId="0" applyFont="1" applyFill="1" applyBorder="1" applyAlignment="1">
      <alignment vertical="center"/>
    </xf>
    <xf numFmtId="0" fontId="3" fillId="0" borderId="0" xfId="0" applyFont="1" applyBorder="1" applyAlignment="1">
      <alignment vertical="center"/>
    </xf>
    <xf numFmtId="0" fontId="3" fillId="0" borderId="12" xfId="0" applyFont="1" applyBorder="1" applyAlignment="1">
      <alignment horizontal="center" vertical="center"/>
    </xf>
    <xf numFmtId="0" fontId="2" fillId="5" borderId="12" xfId="0" applyFont="1" applyFill="1" applyBorder="1" applyAlignment="1">
      <alignment horizontal="center" vertical="center" wrapText="1"/>
    </xf>
    <xf numFmtId="0" fontId="7" fillId="5" borderId="21" xfId="0" applyFont="1" applyFill="1" applyBorder="1" applyAlignment="1">
      <alignment horizontal="left" vertical="center" wrapText="1"/>
    </xf>
    <xf numFmtId="0" fontId="8" fillId="5" borderId="21" xfId="0" applyFont="1" applyFill="1" applyBorder="1" applyAlignment="1">
      <alignment horizontal="center" vertical="center"/>
    </xf>
    <xf numFmtId="0" fontId="7" fillId="5" borderId="15" xfId="0" applyFont="1" applyFill="1" applyBorder="1" applyAlignment="1">
      <alignment horizontal="center" vertical="center" wrapText="1"/>
    </xf>
    <xf numFmtId="0" fontId="7" fillId="5" borderId="15" xfId="0" applyFont="1" applyFill="1" applyBorder="1" applyAlignment="1">
      <alignment horizontal="left" vertical="center" wrapText="1"/>
    </xf>
    <xf numFmtId="0" fontId="8" fillId="5" borderId="15" xfId="0" applyFont="1" applyFill="1" applyBorder="1" applyAlignment="1">
      <alignment horizontal="center" vertical="center"/>
    </xf>
    <xf numFmtId="0" fontId="5" fillId="4" borderId="12" xfId="0" applyFont="1" applyFill="1" applyBorder="1" applyAlignment="1">
      <alignment horizontal="center" vertical="center"/>
    </xf>
    <xf numFmtId="0" fontId="3" fillId="0" borderId="12" xfId="0" applyFont="1" applyBorder="1" applyAlignment="1">
      <alignment horizontal="center" vertical="center"/>
    </xf>
    <xf numFmtId="0" fontId="5" fillId="4" borderId="12" xfId="0" applyFont="1" applyFill="1" applyBorder="1" applyAlignment="1">
      <alignment horizontal="center" vertical="center" wrapText="1"/>
    </xf>
    <xf numFmtId="0" fontId="3" fillId="5" borderId="12" xfId="0" applyFont="1" applyFill="1" applyBorder="1" applyAlignment="1">
      <alignment horizontal="center" vertical="center"/>
    </xf>
    <xf numFmtId="0" fontId="19" fillId="0" borderId="0" xfId="0" applyFont="1"/>
    <xf numFmtId="0" fontId="3" fillId="0" borderId="4" xfId="0" applyFont="1" applyBorder="1"/>
    <xf numFmtId="0" fontId="20" fillId="0" borderId="4" xfId="0" applyFont="1" applyBorder="1"/>
    <xf numFmtId="0" fontId="21" fillId="0" borderId="0" xfId="0" applyFont="1" applyAlignment="1">
      <alignment vertical="center"/>
    </xf>
    <xf numFmtId="0" fontId="22" fillId="0" borderId="0" xfId="0" applyFont="1" applyAlignment="1">
      <alignment vertical="center"/>
    </xf>
    <xf numFmtId="0" fontId="3" fillId="0" borderId="12" xfId="0" applyFont="1" applyFill="1" applyBorder="1" applyAlignment="1">
      <alignment horizontal="center" vertical="center"/>
    </xf>
    <xf numFmtId="0" fontId="3" fillId="0" borderId="12" xfId="0" applyFont="1" applyFill="1" applyBorder="1" applyAlignment="1">
      <alignment horizontal="center" vertical="center" wrapText="1"/>
    </xf>
    <xf numFmtId="0" fontId="3" fillId="0" borderId="12" xfId="0" applyFont="1" applyFill="1" applyBorder="1" applyAlignment="1">
      <alignment horizontal="center" vertical="center"/>
    </xf>
    <xf numFmtId="0" fontId="5" fillId="4" borderId="12" xfId="0" applyFont="1" applyFill="1" applyBorder="1" applyAlignment="1">
      <alignment horizontal="center" vertical="center"/>
    </xf>
    <xf numFmtId="0" fontId="5" fillId="4" borderId="12" xfId="0" applyFont="1" applyFill="1" applyBorder="1" applyAlignment="1">
      <alignment horizontal="center" vertical="center" wrapText="1"/>
    </xf>
    <xf numFmtId="0" fontId="3" fillId="0" borderId="12" xfId="0" applyFont="1" applyFill="1" applyBorder="1" applyAlignment="1">
      <alignment horizontal="center" vertical="center"/>
    </xf>
    <xf numFmtId="0" fontId="5" fillId="4" borderId="13" xfId="0" applyFont="1" applyFill="1" applyBorder="1" applyAlignment="1">
      <alignment horizontal="center" vertical="center" wrapText="1"/>
    </xf>
    <xf numFmtId="0" fontId="5" fillId="4" borderId="12" xfId="0" applyFont="1" applyFill="1" applyBorder="1" applyAlignment="1">
      <alignment horizontal="center" vertical="center"/>
    </xf>
    <xf numFmtId="0" fontId="3" fillId="0" borderId="12" xfId="0" applyFont="1" applyBorder="1" applyAlignment="1">
      <alignment horizontal="center" vertical="center"/>
    </xf>
    <xf numFmtId="0" fontId="3" fillId="0" borderId="12" xfId="0" applyFont="1" applyFill="1" applyBorder="1" applyAlignment="1">
      <alignment horizontal="center" vertical="center"/>
    </xf>
    <xf numFmtId="0" fontId="5" fillId="4" borderId="12" xfId="0" applyFont="1" applyFill="1" applyBorder="1" applyAlignment="1">
      <alignment horizontal="center" vertical="center" wrapText="1"/>
    </xf>
    <xf numFmtId="0" fontId="6" fillId="0" borderId="17" xfId="0" applyFont="1" applyBorder="1" applyAlignment="1">
      <alignment vertical="center" wrapText="1"/>
    </xf>
    <xf numFmtId="0" fontId="5" fillId="4" borderId="12" xfId="0" applyFont="1" applyFill="1" applyBorder="1" applyAlignment="1">
      <alignment horizontal="center" vertical="center"/>
    </xf>
    <xf numFmtId="0" fontId="3" fillId="0" borderId="9"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5" fillId="4" borderId="12" xfId="0" applyFont="1" applyFill="1" applyBorder="1" applyAlignment="1">
      <alignment horizontal="center" vertical="center" wrapText="1"/>
    </xf>
    <xf numFmtId="0" fontId="3" fillId="0" borderId="12" xfId="0" applyFont="1" applyFill="1" applyBorder="1" applyAlignment="1">
      <alignment horizontal="center" vertical="center"/>
    </xf>
    <xf numFmtId="0" fontId="3" fillId="5" borderId="12" xfId="0" applyFont="1" applyFill="1" applyBorder="1" applyAlignment="1">
      <alignment horizontal="center" vertical="center"/>
    </xf>
    <xf numFmtId="0" fontId="2" fillId="4" borderId="13" xfId="0" applyFont="1" applyFill="1" applyBorder="1" applyAlignment="1">
      <alignment horizontal="center" vertical="center" wrapText="1"/>
    </xf>
    <xf numFmtId="0" fontId="5" fillId="4" borderId="13" xfId="0" applyFont="1" applyFill="1" applyBorder="1" applyAlignment="1">
      <alignment horizontal="center" vertical="center"/>
    </xf>
    <xf numFmtId="0" fontId="7" fillId="0" borderId="31" xfId="0" applyFont="1" applyBorder="1" applyAlignment="1">
      <alignment horizontal="center" vertical="center" wrapText="1"/>
    </xf>
    <xf numFmtId="0" fontId="7" fillId="0" borderId="31" xfId="0" applyFont="1" applyBorder="1" applyAlignment="1">
      <alignment vertical="center" wrapText="1"/>
    </xf>
    <xf numFmtId="0" fontId="3" fillId="0" borderId="31" xfId="0" applyFont="1" applyBorder="1" applyAlignment="1">
      <alignment horizontal="center" vertical="center"/>
    </xf>
    <xf numFmtId="0" fontId="3" fillId="0" borderId="14" xfId="0" applyFont="1" applyFill="1" applyBorder="1" applyAlignment="1">
      <alignment horizontal="center" vertical="center"/>
    </xf>
    <xf numFmtId="0" fontId="5" fillId="4" borderId="12" xfId="0" applyFont="1" applyFill="1" applyBorder="1" applyAlignment="1">
      <alignment horizontal="center" vertical="center"/>
    </xf>
    <xf numFmtId="0" fontId="5" fillId="4" borderId="12" xfId="0" applyFont="1" applyFill="1" applyBorder="1" applyAlignment="1">
      <alignment horizontal="center" vertical="center" wrapText="1"/>
    </xf>
    <xf numFmtId="0" fontId="6" fillId="0" borderId="14" xfId="0" applyFont="1" applyFill="1" applyBorder="1" applyAlignment="1">
      <alignment vertical="center" wrapText="1"/>
    </xf>
    <xf numFmtId="0" fontId="6" fillId="5" borderId="14" xfId="0" applyFont="1" applyFill="1" applyBorder="1" applyAlignment="1">
      <alignment vertical="center" wrapText="1"/>
    </xf>
    <xf numFmtId="0" fontId="6" fillId="0" borderId="14" xfId="0" applyFont="1" applyBorder="1" applyAlignment="1">
      <alignment vertical="center" wrapText="1"/>
    </xf>
    <xf numFmtId="0" fontId="6" fillId="0" borderId="14" xfId="0" applyFont="1" applyBorder="1" applyAlignment="1">
      <alignment horizontal="center" vertical="center" wrapText="1"/>
    </xf>
    <xf numFmtId="0" fontId="5" fillId="4" borderId="12" xfId="0" applyFont="1" applyFill="1" applyBorder="1" applyAlignment="1">
      <alignment horizontal="center" vertical="center"/>
    </xf>
    <xf numFmtId="0" fontId="3" fillId="0" borderId="12" xfId="0" applyFont="1" applyBorder="1" applyAlignment="1">
      <alignment horizontal="center" vertical="center"/>
    </xf>
    <xf numFmtId="0" fontId="5" fillId="4" borderId="12" xfId="0" applyFont="1" applyFill="1" applyBorder="1" applyAlignment="1">
      <alignment horizontal="center" vertical="center" wrapText="1"/>
    </xf>
    <xf numFmtId="0" fontId="3" fillId="5" borderId="12" xfId="0" applyFont="1" applyFill="1" applyBorder="1" applyAlignment="1">
      <alignment horizontal="center" vertical="center"/>
    </xf>
    <xf numFmtId="0" fontId="7" fillId="0" borderId="22" xfId="0" applyFont="1" applyBorder="1" applyAlignment="1">
      <alignment horizontal="left" vertical="center" wrapText="1"/>
    </xf>
    <xf numFmtId="0" fontId="8" fillId="0" borderId="22" xfId="0" applyFont="1" applyBorder="1" applyAlignment="1">
      <alignment horizontal="center" vertical="center"/>
    </xf>
    <xf numFmtId="0" fontId="3" fillId="0" borderId="13" xfId="0" applyFont="1" applyFill="1" applyBorder="1" applyAlignment="1">
      <alignment horizontal="center" vertical="center" wrapText="1"/>
    </xf>
    <xf numFmtId="0" fontId="5" fillId="4" borderId="12" xfId="0" applyFont="1" applyFill="1" applyBorder="1" applyAlignment="1">
      <alignment horizontal="center" vertical="center"/>
    </xf>
    <xf numFmtId="0" fontId="3" fillId="0" borderId="12" xfId="0" applyFont="1" applyFill="1" applyBorder="1" applyAlignment="1">
      <alignment horizontal="center" vertical="center"/>
    </xf>
    <xf numFmtId="0" fontId="10" fillId="0" borderId="0"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3" fillId="5" borderId="12" xfId="0" applyFont="1" applyFill="1" applyBorder="1" applyAlignment="1">
      <alignment horizontal="center" vertical="center"/>
    </xf>
    <xf numFmtId="0" fontId="3" fillId="0" borderId="12" xfId="0" applyFont="1" applyFill="1" applyBorder="1" applyAlignment="1">
      <alignment horizontal="center" vertical="center"/>
    </xf>
    <xf numFmtId="0" fontId="10" fillId="0" borderId="0"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1" xfId="0" applyFont="1" applyFill="1" applyBorder="1" applyAlignment="1">
      <alignment horizontal="center" vertical="center"/>
    </xf>
    <xf numFmtId="0" fontId="2" fillId="2" borderId="9"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5" fillId="4" borderId="13"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3" fillId="0" borderId="10" xfId="0" applyFont="1" applyFill="1" applyBorder="1" applyAlignment="1">
      <alignment horizontal="center" vertical="center"/>
    </xf>
    <xf numFmtId="0" fontId="4" fillId="0" borderId="9" xfId="1"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9" xfId="0" applyFont="1" applyFill="1" applyBorder="1" applyAlignment="1">
      <alignment vertical="center" wrapText="1"/>
    </xf>
    <xf numFmtId="0" fontId="2" fillId="2" borderId="10" xfId="0" applyFont="1" applyFill="1" applyBorder="1" applyAlignment="1">
      <alignment vertical="center" wrapText="1"/>
    </xf>
    <xf numFmtId="0" fontId="2" fillId="2" borderId="11" xfId="0" applyFont="1" applyFill="1" applyBorder="1" applyAlignment="1">
      <alignment vertical="center" wrapText="1"/>
    </xf>
    <xf numFmtId="0" fontId="5" fillId="4" borderId="12" xfId="0" applyFont="1" applyFill="1" applyBorder="1" applyAlignment="1">
      <alignment horizontal="center" vertical="center"/>
    </xf>
    <xf numFmtId="0" fontId="5" fillId="4" borderId="1"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5" fillId="3" borderId="9" xfId="0" applyFont="1" applyFill="1" applyBorder="1" applyAlignment="1">
      <alignment horizontal="left" vertical="center" wrapText="1"/>
    </xf>
    <xf numFmtId="0" fontId="5" fillId="3" borderId="10" xfId="0" applyFont="1" applyFill="1" applyBorder="1" applyAlignment="1">
      <alignment horizontal="left" vertical="center" wrapText="1"/>
    </xf>
    <xf numFmtId="0" fontId="5" fillId="3" borderId="11" xfId="0" applyFont="1" applyFill="1" applyBorder="1" applyAlignment="1">
      <alignment horizontal="left" vertical="center" wrapText="1"/>
    </xf>
    <xf numFmtId="0" fontId="5" fillId="3" borderId="12"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4" fillId="0" borderId="9" xfId="1" applyFont="1" applyBorder="1" applyAlignment="1">
      <alignment horizontal="center" vertical="center" wrapText="1"/>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16" fillId="7" borderId="10" xfId="0" applyFont="1" applyFill="1" applyBorder="1" applyAlignment="1">
      <alignment horizontal="center" vertical="center" wrapText="1"/>
    </xf>
    <xf numFmtId="0" fontId="16" fillId="7" borderId="11" xfId="0" applyFont="1" applyFill="1" applyBorder="1" applyAlignment="1">
      <alignment horizontal="center" vertical="center" wrapText="1"/>
    </xf>
    <xf numFmtId="0" fontId="3" fillId="5" borderId="9" xfId="0" applyFont="1" applyFill="1" applyBorder="1" applyAlignment="1">
      <alignment horizontal="center" vertical="center"/>
    </xf>
    <xf numFmtId="0" fontId="3" fillId="5" borderId="10" xfId="0" applyFont="1" applyFill="1" applyBorder="1" applyAlignment="1">
      <alignment horizontal="center" vertical="center"/>
    </xf>
    <xf numFmtId="0" fontId="16" fillId="7" borderId="9" xfId="0" applyFont="1" applyFill="1" applyBorder="1" applyAlignment="1">
      <alignment horizontal="left" vertical="center" wrapText="1"/>
    </xf>
    <xf numFmtId="0" fontId="16" fillId="7" borderId="10" xfId="0" applyFont="1" applyFill="1" applyBorder="1" applyAlignment="1">
      <alignment horizontal="left" vertical="center" wrapText="1"/>
    </xf>
    <xf numFmtId="0" fontId="4" fillId="0" borderId="10" xfId="1" applyFont="1" applyBorder="1" applyAlignment="1">
      <alignment horizontal="center" vertical="center" wrapText="1"/>
    </xf>
    <xf numFmtId="0" fontId="3" fillId="0" borderId="12" xfId="0" applyFont="1" applyBorder="1" applyAlignment="1">
      <alignment horizontal="center" vertical="center"/>
    </xf>
    <xf numFmtId="0" fontId="3" fillId="0" borderId="12" xfId="0" applyFont="1" applyFill="1" applyBorder="1" applyAlignment="1">
      <alignment horizontal="center" vertical="center"/>
    </xf>
    <xf numFmtId="0" fontId="5" fillId="3" borderId="9"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16" fillId="7" borderId="2" xfId="0" applyFont="1" applyFill="1" applyBorder="1" applyAlignment="1">
      <alignment horizontal="center" vertical="center" wrapText="1"/>
    </xf>
    <xf numFmtId="0" fontId="16" fillId="7" borderId="3" xfId="0" applyFont="1" applyFill="1" applyBorder="1" applyAlignment="1">
      <alignment horizontal="center" vertical="center" wrapText="1"/>
    </xf>
    <xf numFmtId="0" fontId="16" fillId="6" borderId="33" xfId="0" applyFont="1" applyFill="1" applyBorder="1" applyAlignment="1">
      <alignment horizontal="center" vertical="center" wrapText="1"/>
    </xf>
    <xf numFmtId="0" fontId="8" fillId="0" borderId="17" xfId="0" applyFont="1" applyBorder="1" applyAlignment="1">
      <alignment vertical="center"/>
    </xf>
    <xf numFmtId="0" fontId="16" fillId="6" borderId="23" xfId="0" applyFont="1" applyFill="1" applyBorder="1" applyAlignment="1">
      <alignment horizontal="center" vertical="center" wrapText="1"/>
    </xf>
    <xf numFmtId="0" fontId="8" fillId="0" borderId="24" xfId="0" applyFont="1" applyBorder="1" applyAlignment="1">
      <alignment vertical="center"/>
    </xf>
    <xf numFmtId="0" fontId="8" fillId="0" borderId="32" xfId="0" applyFont="1" applyBorder="1" applyAlignment="1">
      <alignment vertical="center"/>
    </xf>
    <xf numFmtId="0" fontId="8" fillId="0" borderId="30" xfId="0" applyFont="1" applyBorder="1" applyAlignment="1">
      <alignment vertical="center"/>
    </xf>
    <xf numFmtId="0" fontId="16" fillId="6" borderId="16" xfId="0" applyFont="1" applyFill="1" applyBorder="1" applyAlignment="1">
      <alignment horizontal="center" vertical="center"/>
    </xf>
    <xf numFmtId="0" fontId="8" fillId="0" borderId="34" xfId="0" applyFont="1" applyBorder="1" applyAlignment="1">
      <alignment vertical="center"/>
    </xf>
    <xf numFmtId="0" fontId="16" fillId="7" borderId="1" xfId="0" applyFont="1" applyFill="1" applyBorder="1" applyAlignment="1">
      <alignment horizontal="left" vertical="center" wrapText="1"/>
    </xf>
    <xf numFmtId="0" fontId="16" fillId="7" borderId="2" xfId="0" applyFont="1" applyFill="1" applyBorder="1" applyAlignment="1">
      <alignment horizontal="left" vertical="center" wrapText="1"/>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5" fillId="3" borderId="9" xfId="0" applyFont="1" applyFill="1" applyBorder="1" applyAlignment="1">
      <alignment horizontal="left" vertical="center"/>
    </xf>
    <xf numFmtId="0" fontId="5" fillId="3" borderId="10" xfId="0" applyFont="1" applyFill="1" applyBorder="1" applyAlignment="1">
      <alignment horizontal="left" vertical="center"/>
    </xf>
    <xf numFmtId="0" fontId="5" fillId="3" borderId="11" xfId="0" applyFont="1" applyFill="1" applyBorder="1" applyAlignment="1">
      <alignment horizontal="left" vertical="center"/>
    </xf>
    <xf numFmtId="0" fontId="8" fillId="0" borderId="16" xfId="2" applyFont="1" applyFill="1" applyBorder="1" applyAlignment="1">
      <alignment horizontal="center" vertical="center"/>
    </xf>
    <xf numFmtId="0" fontId="8" fillId="0" borderId="17" xfId="2" applyFont="1" applyFill="1" applyBorder="1" applyAlignment="1">
      <alignment horizontal="center" vertical="center"/>
    </xf>
    <xf numFmtId="0" fontId="16" fillId="7" borderId="16" xfId="2" applyFont="1" applyFill="1" applyBorder="1" applyAlignment="1">
      <alignment horizontal="left" vertical="center" wrapText="1"/>
    </xf>
    <xf numFmtId="0" fontId="8" fillId="0" borderId="18" xfId="2" applyFont="1" applyBorder="1" applyAlignment="1">
      <alignment vertical="center"/>
    </xf>
    <xf numFmtId="0" fontId="8" fillId="0" borderId="17" xfId="2" applyFont="1" applyBorder="1" applyAlignment="1">
      <alignment vertical="center"/>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4" borderId="9" xfId="0" applyFont="1" applyFill="1" applyBorder="1" applyAlignment="1">
      <alignment horizontal="center" vertical="center"/>
    </xf>
    <xf numFmtId="0" fontId="5" fillId="4" borderId="11" xfId="0" applyFont="1" applyFill="1" applyBorder="1" applyAlignment="1">
      <alignment horizontal="center" vertical="center"/>
    </xf>
    <xf numFmtId="0" fontId="3" fillId="0" borderId="12" xfId="0" applyFont="1" applyFill="1" applyBorder="1" applyAlignment="1">
      <alignment horizontal="center" vertical="center" wrapText="1"/>
    </xf>
    <xf numFmtId="0" fontId="15" fillId="0" borderId="12" xfId="0" applyFont="1" applyFill="1" applyBorder="1" applyAlignment="1">
      <alignment horizontal="center" vertical="center" wrapText="1"/>
    </xf>
    <xf numFmtId="3" fontId="15" fillId="0" borderId="12" xfId="0" applyNumberFormat="1" applyFont="1" applyFill="1" applyBorder="1" applyAlignment="1">
      <alignment horizontal="center" vertical="center" wrapText="1"/>
    </xf>
    <xf numFmtId="0" fontId="2" fillId="2" borderId="12" xfId="0" applyFont="1" applyFill="1" applyBorder="1" applyAlignment="1">
      <alignment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1" xfId="0" applyFont="1" applyBorder="1" applyAlignment="1">
      <alignment horizontal="center" vertical="center" wrapText="1"/>
    </xf>
    <xf numFmtId="0" fontId="4" fillId="5" borderId="9" xfId="1" applyFont="1" applyFill="1" applyBorder="1" applyAlignment="1">
      <alignment horizontal="center" vertical="center" wrapText="1"/>
    </xf>
    <xf numFmtId="0" fontId="3" fillId="5" borderId="12" xfId="0" applyFont="1" applyFill="1" applyBorder="1" applyAlignment="1">
      <alignment horizontal="center" vertical="center"/>
    </xf>
    <xf numFmtId="0" fontId="5" fillId="4" borderId="37"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5" fillId="4" borderId="27" xfId="0" applyFont="1" applyFill="1" applyBorder="1" applyAlignment="1">
      <alignment horizontal="center" vertical="center" wrapText="1"/>
    </xf>
    <xf numFmtId="0" fontId="7" fillId="0" borderId="28" xfId="0" applyFont="1" applyBorder="1" applyAlignment="1">
      <alignment horizontal="center" vertical="center" wrapText="1"/>
    </xf>
    <xf numFmtId="0" fontId="7" fillId="0" borderId="29" xfId="0" applyFont="1" applyBorder="1" applyAlignment="1">
      <alignment horizontal="center" vertical="center"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4" fillId="0" borderId="11" xfId="1" applyFont="1" applyBorder="1" applyAlignment="1">
      <alignment horizontal="center" vertical="center" wrapText="1"/>
    </xf>
    <xf numFmtId="0" fontId="4" fillId="0" borderId="12" xfId="1" applyFont="1" applyBorder="1" applyAlignment="1">
      <alignment horizontal="center" vertical="center" wrapText="1"/>
    </xf>
    <xf numFmtId="0" fontId="14" fillId="3" borderId="12" xfId="0" applyFont="1" applyFill="1" applyBorder="1" applyAlignment="1">
      <alignment horizontal="center" vertical="center" wrapText="1"/>
    </xf>
    <xf numFmtId="3" fontId="3" fillId="0" borderId="12" xfId="0" applyNumberFormat="1" applyFont="1" applyFill="1" applyBorder="1" applyAlignment="1">
      <alignment horizontal="center" vertical="center" wrapText="1"/>
    </xf>
    <xf numFmtId="3" fontId="0" fillId="0" borderId="10" xfId="0" applyNumberFormat="1" applyFont="1" applyBorder="1" applyAlignment="1">
      <alignment horizontal="center" vertical="center" wrapText="1"/>
    </xf>
    <xf numFmtId="0" fontId="0" fillId="0" borderId="10" xfId="0" applyFont="1"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0"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3" fillId="0" borderId="12" xfId="0" applyFont="1" applyBorder="1" applyAlignment="1">
      <alignment horizontal="center" vertical="center" wrapText="1"/>
    </xf>
    <xf numFmtId="0" fontId="5" fillId="0" borderId="12"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0" xfId="0" applyFont="1" applyBorder="1" applyAlignment="1">
      <alignment horizontal="center" vertical="center" wrapText="1"/>
    </xf>
    <xf numFmtId="0" fontId="9" fillId="0" borderId="7" xfId="0" applyFont="1" applyBorder="1" applyAlignment="1">
      <alignment horizontal="center" vertical="center" wrapText="1"/>
    </xf>
    <xf numFmtId="0" fontId="5" fillId="3" borderId="12" xfId="0" applyFont="1" applyFill="1" applyBorder="1" applyAlignment="1">
      <alignment horizontal="center" vertical="center"/>
    </xf>
    <xf numFmtId="0" fontId="3" fillId="5" borderId="11" xfId="0" applyFont="1" applyFill="1" applyBorder="1" applyAlignment="1">
      <alignment horizontal="center" vertical="center"/>
    </xf>
    <xf numFmtId="0" fontId="5" fillId="3" borderId="12" xfId="0" applyFont="1" applyFill="1" applyBorder="1" applyAlignment="1">
      <alignment horizontal="left" vertical="center" wrapText="1"/>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9" xfId="0" applyFont="1" applyBorder="1" applyAlignment="1">
      <alignment horizontal="center" vertical="center"/>
    </xf>
    <xf numFmtId="0" fontId="8" fillId="0" borderId="11" xfId="0" applyFont="1" applyBorder="1" applyAlignment="1">
      <alignment horizontal="center" vertical="center"/>
    </xf>
    <xf numFmtId="0" fontId="8" fillId="5" borderId="19" xfId="0" applyFont="1" applyFill="1" applyBorder="1" applyAlignment="1">
      <alignment horizontal="center" vertical="center"/>
    </xf>
    <xf numFmtId="0" fontId="8" fillId="5" borderId="20" xfId="0" applyFont="1" applyFill="1" applyBorder="1" applyAlignment="1">
      <alignment horizontal="center" vertical="center"/>
    </xf>
    <xf numFmtId="0" fontId="4" fillId="0" borderId="10" xfId="1" applyFont="1" applyFill="1" applyBorder="1" applyAlignment="1">
      <alignment horizontal="center" vertical="center" wrapText="1"/>
    </xf>
    <xf numFmtId="0" fontId="4" fillId="0" borderId="11" xfId="1" applyFont="1" applyFill="1" applyBorder="1" applyAlignment="1">
      <alignment horizontal="center" vertical="center" wrapText="1"/>
    </xf>
    <xf numFmtId="0" fontId="16" fillId="6" borderId="16" xfId="2" applyFont="1" applyFill="1" applyBorder="1" applyAlignment="1">
      <alignment horizontal="center" vertical="center" wrapText="1"/>
    </xf>
    <xf numFmtId="0" fontId="16" fillId="6" borderId="22" xfId="2" applyFont="1" applyFill="1" applyBorder="1" applyAlignment="1">
      <alignment horizontal="center" vertical="center" wrapText="1"/>
    </xf>
    <xf numFmtId="0" fontId="8" fillId="0" borderId="31" xfId="2" applyFont="1" applyBorder="1" applyAlignment="1">
      <alignment vertical="center"/>
    </xf>
    <xf numFmtId="0" fontId="8" fillId="0" borderId="18" xfId="2" applyFont="1" applyFill="1" applyBorder="1" applyAlignment="1">
      <alignment vertical="center"/>
    </xf>
    <xf numFmtId="0" fontId="16" fillId="6" borderId="23" xfId="2" applyFont="1" applyFill="1" applyBorder="1" applyAlignment="1">
      <alignment horizontal="center" vertical="center" wrapText="1"/>
    </xf>
    <xf numFmtId="0" fontId="8" fillId="0" borderId="24" xfId="2" applyFont="1" applyBorder="1" applyAlignment="1">
      <alignment vertical="center"/>
    </xf>
    <xf numFmtId="0" fontId="8" fillId="0" borderId="32" xfId="2" applyFont="1" applyBorder="1" applyAlignment="1">
      <alignment vertical="center"/>
    </xf>
    <xf numFmtId="0" fontId="8" fillId="0" borderId="30" xfId="2" applyFont="1" applyBorder="1" applyAlignment="1">
      <alignment vertical="center"/>
    </xf>
    <xf numFmtId="0" fontId="16" fillId="6" borderId="16" xfId="2" applyFont="1" applyFill="1" applyBorder="1" applyAlignment="1">
      <alignment horizontal="center" vertical="center"/>
    </xf>
    <xf numFmtId="3" fontId="3" fillId="0" borderId="9" xfId="0" applyNumberFormat="1" applyFont="1" applyBorder="1" applyAlignment="1">
      <alignment horizontal="center" vertical="center" wrapText="1"/>
    </xf>
    <xf numFmtId="0" fontId="16" fillId="7" borderId="16" xfId="2" applyFont="1" applyFill="1" applyBorder="1" applyAlignment="1">
      <alignment horizontal="center" vertical="center" wrapText="1"/>
    </xf>
    <xf numFmtId="0" fontId="7" fillId="0" borderId="16" xfId="2" applyFont="1" applyFill="1" applyBorder="1" applyAlignment="1">
      <alignment horizontal="center" vertical="center" wrapText="1"/>
    </xf>
    <xf numFmtId="0" fontId="7" fillId="0" borderId="17" xfId="2" applyFont="1" applyFill="1" applyBorder="1" applyAlignment="1">
      <alignment horizontal="center" vertical="center" wrapText="1"/>
    </xf>
    <xf numFmtId="0" fontId="8" fillId="0" borderId="17" xfId="2" applyFont="1" applyFill="1" applyBorder="1" applyAlignment="1">
      <alignment vertical="center"/>
    </xf>
    <xf numFmtId="0" fontId="3" fillId="0" borderId="9" xfId="0" applyNumberFormat="1" applyFont="1" applyBorder="1" applyAlignment="1">
      <alignment horizontal="center" vertical="center" wrapText="1"/>
    </xf>
    <xf numFmtId="0" fontId="3" fillId="0" borderId="10" xfId="0" applyNumberFormat="1" applyFont="1" applyBorder="1" applyAlignment="1">
      <alignment horizontal="center" vertical="center" wrapText="1"/>
    </xf>
    <xf numFmtId="0" fontId="5" fillId="0" borderId="9" xfId="0" applyFont="1" applyBorder="1" applyAlignment="1">
      <alignment horizontal="center" vertical="center" wrapText="1"/>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5" fillId="4" borderId="12" xfId="0" applyFont="1" applyFill="1" applyBorder="1" applyAlignment="1">
      <alignment horizontal="center" vertical="center" wrapText="1"/>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6" fillId="0" borderId="4" xfId="0" applyFont="1" applyFill="1" applyBorder="1" applyAlignment="1">
      <alignment horizontal="center" vertical="center" wrapText="1"/>
    </xf>
    <xf numFmtId="0" fontId="6" fillId="0" borderId="0" xfId="0" applyFont="1" applyFill="1" applyBorder="1" applyAlignment="1">
      <alignment horizontal="center" vertical="center" wrapText="1"/>
    </xf>
    <xf numFmtId="14" fontId="3" fillId="0" borderId="9" xfId="0" applyNumberFormat="1" applyFont="1" applyBorder="1" applyAlignment="1">
      <alignment horizontal="center" vertical="center" wrapText="1"/>
    </xf>
    <xf numFmtId="0" fontId="5" fillId="4" borderId="9" xfId="0" applyFont="1" applyFill="1" applyBorder="1" applyAlignment="1">
      <alignment horizontal="left" vertical="center" wrapText="1"/>
    </xf>
    <xf numFmtId="0" fontId="5" fillId="4" borderId="10" xfId="0" applyFont="1" applyFill="1" applyBorder="1" applyAlignment="1">
      <alignment horizontal="left" vertical="center" wrapText="1"/>
    </xf>
    <xf numFmtId="0" fontId="5" fillId="4" borderId="11" xfId="0" applyFont="1" applyFill="1" applyBorder="1" applyAlignment="1">
      <alignment horizontal="left" vertical="center" wrapText="1"/>
    </xf>
    <xf numFmtId="0" fontId="10" fillId="0" borderId="0" xfId="0" applyFont="1" applyFill="1" applyBorder="1" applyAlignment="1">
      <alignment horizontal="center" vertical="center" wrapText="1"/>
    </xf>
    <xf numFmtId="3" fontId="10" fillId="0" borderId="0" xfId="0" applyNumberFormat="1" applyFont="1" applyFill="1" applyBorder="1" applyAlignment="1">
      <alignment horizontal="center" vertical="center" wrapText="1"/>
    </xf>
    <xf numFmtId="0" fontId="0" fillId="0" borderId="0" xfId="0" applyFont="1" applyFill="1" applyBorder="1" applyAlignment="1">
      <alignment horizontal="center" vertical="center" wrapText="1"/>
    </xf>
    <xf numFmtId="0" fontId="5" fillId="3" borderId="9"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3" fontId="0" fillId="0" borderId="0" xfId="0" applyNumberFormat="1" applyFont="1" applyFill="1" applyBorder="1" applyAlignment="1">
      <alignment horizontal="center" vertical="center" wrapText="1"/>
    </xf>
    <xf numFmtId="0" fontId="4" fillId="5" borderId="10" xfId="1" applyFont="1" applyFill="1" applyBorder="1" applyAlignment="1">
      <alignment horizontal="center" vertical="center" wrapText="1"/>
    </xf>
    <xf numFmtId="0" fontId="4" fillId="5" borderId="11" xfId="1"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8" fillId="5" borderId="16" xfId="0" applyFont="1" applyFill="1" applyBorder="1" applyAlignment="1">
      <alignment horizontal="center" vertical="center"/>
    </xf>
    <xf numFmtId="0" fontId="8" fillId="5" borderId="17" xfId="0" applyFont="1" applyFill="1" applyBorder="1" applyAlignment="1">
      <alignment horizontal="center" vertical="center"/>
    </xf>
    <xf numFmtId="0" fontId="5" fillId="0" borderId="9" xfId="0" applyFont="1" applyFill="1" applyBorder="1" applyAlignment="1">
      <alignment horizontal="center" vertical="center" wrapText="1"/>
    </xf>
    <xf numFmtId="0" fontId="3" fillId="0" borderId="12" xfId="0" applyFont="1" applyBorder="1" applyAlignment="1">
      <alignment horizontal="center"/>
    </xf>
  </cellXfs>
  <cellStyles count="4">
    <cellStyle name="Hipervínculo" xfId="1" builtinId="8"/>
    <cellStyle name="Hipervínculo 2" xfId="3" xr:uid="{00000000-0005-0000-0000-000001000000}"/>
    <cellStyle name="Normal" xfId="0" builtinId="0"/>
    <cellStyle name="Normal 2" xfId="2" xr:uid="{00000000-0005-0000-0000-000003000000}"/>
  </cellStyles>
  <dxfs count="0"/>
  <tableStyles count="0" defaultTableStyle="TableStyleMedium2" defaultPivotStyle="PivotStyleLight16"/>
  <colors>
    <mruColors>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150283</xdr:colOff>
      <xdr:row>0</xdr:row>
      <xdr:rowOff>35984</xdr:rowOff>
    </xdr:from>
    <xdr:to>
      <xdr:col>1</xdr:col>
      <xdr:colOff>446616</xdr:colOff>
      <xdr:row>3</xdr:row>
      <xdr:rowOff>169090</xdr:rowOff>
    </xdr:to>
    <xdr:pic>
      <xdr:nvPicPr>
        <xdr:cNvPr id="2" name="Picture 2" descr="C:\Users\HP\Desktop\03. FORMATOS\LOGOTIPOS\03-logotipo-y-escudo-de-poza-rica_2.pn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9118" t="18889" r="19562" b="18889"/>
        <a:stretch>
          <a:fillRect/>
        </a:stretch>
      </xdr:blipFill>
      <xdr:spPr bwMode="auto">
        <a:xfrm>
          <a:off x="150283" y="35984"/>
          <a:ext cx="730250" cy="704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45244</xdr:colOff>
      <xdr:row>0</xdr:row>
      <xdr:rowOff>0</xdr:rowOff>
    </xdr:from>
    <xdr:to>
      <xdr:col>7</xdr:col>
      <xdr:colOff>692944</xdr:colOff>
      <xdr:row>4</xdr:row>
      <xdr:rowOff>0</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70057" y="0"/>
          <a:ext cx="6477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mailto:erika.cortes@gobiernodepozarica.gob.mx" TargetMode="External"/><Relationship Id="rId18" Type="http://schemas.openxmlformats.org/officeDocument/2006/relationships/hyperlink" Target="mailto:unidad.transparencia@gobiernodepozarica.gob.mx" TargetMode="External"/><Relationship Id="rId26" Type="http://schemas.openxmlformats.org/officeDocument/2006/relationships/hyperlink" Target="mailto:daniel.zarate@gobiernodepozarica.gob.mx" TargetMode="External"/><Relationship Id="rId39" Type="http://schemas.openxmlformats.org/officeDocument/2006/relationships/hyperlink" Target="mailto:daniel.anaya@gobiernodepozarica.gob.mx" TargetMode="External"/><Relationship Id="rId21" Type="http://schemas.openxmlformats.org/officeDocument/2006/relationships/hyperlink" Target="mailto:saludpublica@gobiernodepozarica.gob.mx" TargetMode="External"/><Relationship Id="rId34" Type="http://schemas.openxmlformats.org/officeDocument/2006/relationships/hyperlink" Target="mailto:isis.rivera@gobiernodepozarica.gob.mx" TargetMode="External"/><Relationship Id="rId42" Type="http://schemas.openxmlformats.org/officeDocument/2006/relationships/hyperlink" Target="mailto:evelia.reyes@gobiernodepozarica.gob.mx" TargetMode="External"/><Relationship Id="rId47" Type="http://schemas.openxmlformats.org/officeDocument/2006/relationships/hyperlink" Target="mailto:ivan.zermeno@gobiernodepozarica.gob.mx" TargetMode="External"/><Relationship Id="rId50" Type="http://schemas.openxmlformats.org/officeDocument/2006/relationships/hyperlink" Target="mailto:claudia.vincent@gobiernodepozarica.gob.mx" TargetMode="External"/><Relationship Id="rId7" Type="http://schemas.openxmlformats.org/officeDocument/2006/relationships/hyperlink" Target="mailto:alejandra.cottier@gobiernodepozarica.gob.mx" TargetMode="External"/><Relationship Id="rId2" Type="http://schemas.openxmlformats.org/officeDocument/2006/relationships/hyperlink" Target="mailto:hugo.hernandez@gobiernodepozarica.gob.mx" TargetMode="External"/><Relationship Id="rId16" Type="http://schemas.openxmlformats.org/officeDocument/2006/relationships/hyperlink" Target="mailto:logistica.eventos@gobiernodepozarica.gob.mx" TargetMode="External"/><Relationship Id="rId29" Type="http://schemas.openxmlformats.org/officeDocument/2006/relationships/hyperlink" Target="mailto:marisol.moreno@gobiernodepozarica.gob.mx" TargetMode="External"/><Relationship Id="rId11" Type="http://schemas.openxmlformats.org/officeDocument/2006/relationships/hyperlink" Target="mailto:comunicacionsocial@gobiernodepozarica.gob.mx" TargetMode="External"/><Relationship Id="rId24" Type="http://schemas.openxmlformats.org/officeDocument/2006/relationships/hyperlink" Target="mailto:archivo.tesoreria@gobiernodepozarica.gob.mx" TargetMode="External"/><Relationship Id="rId32" Type="http://schemas.openxmlformats.org/officeDocument/2006/relationships/hyperlink" Target="mailto:derechoshumanos@gobiernodepozarica.gob.mx" TargetMode="External"/><Relationship Id="rId37" Type="http://schemas.openxmlformats.org/officeDocument/2006/relationships/hyperlink" Target="mailto:rosa.castillo@gobiernodepozarica.gob.mx" TargetMode="External"/><Relationship Id="rId40" Type="http://schemas.openxmlformats.org/officeDocument/2006/relationships/hyperlink" Target="mailto:isela.alvarez@gobiernodepozarica.gob.mx" TargetMode="External"/><Relationship Id="rId45" Type="http://schemas.openxmlformats.org/officeDocument/2006/relationships/hyperlink" Target="mailto:alicia.ramirez@gobiernodepozarica.gob.mx" TargetMode="External"/><Relationship Id="rId53" Type="http://schemas.openxmlformats.org/officeDocument/2006/relationships/printerSettings" Target="../printerSettings/printerSettings1.bin"/><Relationship Id="rId5" Type="http://schemas.openxmlformats.org/officeDocument/2006/relationships/hyperlink" Target="mailto:transparenciadif@gobiernodepozarica.gob.mx" TargetMode="External"/><Relationship Id="rId10" Type="http://schemas.openxmlformats.org/officeDocument/2006/relationships/hyperlink" Target="mailto:javier.romero@gobiernodepozarica.gob.mx" TargetMode="External"/><Relationship Id="rId19" Type="http://schemas.openxmlformats.org/officeDocument/2006/relationships/hyperlink" Target="mailto:damiana.dimede@gobiernodepozarica.gob.mx" TargetMode="External"/><Relationship Id="rId31" Type="http://schemas.openxmlformats.org/officeDocument/2006/relationships/hyperlink" Target="mailto:derechoshumanos@gobiernodepozarica.gob.mx" TargetMode="External"/><Relationship Id="rId44" Type="http://schemas.openxmlformats.org/officeDocument/2006/relationships/hyperlink" Target="mailto:daisy.herrera@gobiernodepozarica.gob.mx" TargetMode="External"/><Relationship Id="rId52" Type="http://schemas.openxmlformats.org/officeDocument/2006/relationships/hyperlink" Target="mailto:alejandra.cottier@gobiernodepozarica.gob.mx" TargetMode="External"/><Relationship Id="rId4" Type="http://schemas.openxmlformats.org/officeDocument/2006/relationships/hyperlink" Target="mailto:victor.benavides@gobiernodepozarica.gob.mx" TargetMode="External"/><Relationship Id="rId9" Type="http://schemas.openxmlformats.org/officeDocument/2006/relationships/hyperlink" Target="mailto:lesli.ortiz@gobiernodepozarica.gob.mx" TargetMode="External"/><Relationship Id="rId14" Type="http://schemas.openxmlformats.org/officeDocument/2006/relationships/hyperlink" Target="mailto:rafael.pintado@gobiernodepozarica.gob.mx" TargetMode="External"/><Relationship Id="rId22" Type="http://schemas.openxmlformats.org/officeDocument/2006/relationships/hyperlink" Target="mailto:norma.rojas@gobiernodepozarica.gob.mx" TargetMode="External"/><Relationship Id="rId27" Type="http://schemas.openxmlformats.org/officeDocument/2006/relationships/hyperlink" Target="mailto:martha.vargas@gobiernodepozarica.gob.mx" TargetMode="External"/><Relationship Id="rId30" Type="http://schemas.openxmlformats.org/officeDocument/2006/relationships/hyperlink" Target="mailto:derechoshumanos@gobiernodepozarica.gob.mx" TargetMode="External"/><Relationship Id="rId35" Type="http://schemas.openxmlformats.org/officeDocument/2006/relationships/hyperlink" Target="mailto:christian.gomez@gobiernodepozarica.gob.mx" TargetMode="External"/><Relationship Id="rId43" Type="http://schemas.openxmlformats.org/officeDocument/2006/relationships/hyperlink" Target="mailto:omesre@gobiernodepozarica.gob.mx" TargetMode="External"/><Relationship Id="rId48" Type="http://schemas.openxmlformats.org/officeDocument/2006/relationships/hyperlink" Target="mailto:prevenciondeldelito@gobiernodepozarica.gob.mx" TargetMode="External"/><Relationship Id="rId8" Type="http://schemas.openxmlformats.org/officeDocument/2006/relationships/hyperlink" Target="mailto:jennifer.mar@gobiernodepozarica.gob.mx" TargetMode="External"/><Relationship Id="rId51" Type="http://schemas.openxmlformats.org/officeDocument/2006/relationships/hyperlink" Target="mailto:omesre@gobiernodepozarica.gob.mx" TargetMode="External"/><Relationship Id="rId3" Type="http://schemas.openxmlformats.org/officeDocument/2006/relationships/hyperlink" Target="mailto:katy.diaz@gobiernodepozarica.gob.mx" TargetMode="External"/><Relationship Id="rId12" Type="http://schemas.openxmlformats.org/officeDocument/2006/relationships/hyperlink" Target="mailto:maria.osorio@gobiernodepozarica.gob.mx" TargetMode="External"/><Relationship Id="rId17" Type="http://schemas.openxmlformats.org/officeDocument/2006/relationships/hyperlink" Target="mailto:karina.garcia@gobiernodepozarica.gob.mx" TargetMode="External"/><Relationship Id="rId25" Type="http://schemas.openxmlformats.org/officeDocument/2006/relationships/hyperlink" Target="mailto:viridiana.melgarejo@gobiernodepozarica.gob.mx" TargetMode="External"/><Relationship Id="rId33" Type="http://schemas.openxmlformats.org/officeDocument/2006/relationships/hyperlink" Target="mailto:derechoshumanos@gobiernodepozarica.gob.mx" TargetMode="External"/><Relationship Id="rId38" Type="http://schemas.openxmlformats.org/officeDocument/2006/relationships/hyperlink" Target="mailto:jorge.morido@gobiernodepozarica.gob.mx" TargetMode="External"/><Relationship Id="rId46" Type="http://schemas.openxmlformats.org/officeDocument/2006/relationships/hyperlink" Target="mailto:asuntos.religiosos@gobiernodepozarica.gob.mx" TargetMode="External"/><Relationship Id="rId20" Type="http://schemas.openxmlformats.org/officeDocument/2006/relationships/hyperlink" Target="mailto:guadalupe.carreon@gobiernodepozarica.gob.mx" TargetMode="External"/><Relationship Id="rId41" Type="http://schemas.openxmlformats.org/officeDocument/2006/relationships/hyperlink" Target="mailto:rommel.skynka@gobiernodepozarica.gob.mx" TargetMode="External"/><Relationship Id="rId54" Type="http://schemas.openxmlformats.org/officeDocument/2006/relationships/drawing" Target="../drawings/drawing1.xml"/><Relationship Id="rId1" Type="http://schemas.openxmlformats.org/officeDocument/2006/relationships/hyperlink" Target="mailto:deportes@gobiernodepozarica.gob.mx" TargetMode="External"/><Relationship Id="rId6" Type="http://schemas.openxmlformats.org/officeDocument/2006/relationships/hyperlink" Target="mailto:participacion.ciudadana@gobiernodepozarica.gob.mx" TargetMode="External"/><Relationship Id="rId15" Type="http://schemas.openxmlformats.org/officeDocument/2006/relationships/hyperlink" Target="mailto:ecologia@gobiernodepozarica.gob.mx" TargetMode="External"/><Relationship Id="rId23" Type="http://schemas.openxmlformats.org/officeDocument/2006/relationships/hyperlink" Target="mailto:marlene.aguilar@gobiernodepozarica.gob.mx" TargetMode="External"/><Relationship Id="rId28" Type="http://schemas.openxmlformats.org/officeDocument/2006/relationships/hyperlink" Target="mailto:ricardo.hernandez@gobiernodepozarica.gob.mx" TargetMode="External"/><Relationship Id="rId36" Type="http://schemas.openxmlformats.org/officeDocument/2006/relationships/hyperlink" Target="mailto:karina.escudero@gobiernodepozarica.gob.mx" TargetMode="External"/><Relationship Id="rId49" Type="http://schemas.openxmlformats.org/officeDocument/2006/relationships/hyperlink" Target="mailto:educacion02@gobiernodepozari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240"/>
  <sheetViews>
    <sheetView showGridLines="0" tabSelected="1" zoomScaleNormal="100" workbookViewId="0">
      <selection activeCell="A14" sqref="A14:D14"/>
    </sheetView>
  </sheetViews>
  <sheetFormatPr baseColWidth="10" defaultRowHeight="15" x14ac:dyDescent="0.25"/>
  <cols>
    <col min="1" max="1" width="6.5703125" customWidth="1"/>
    <col min="2" max="2" width="11.7109375" customWidth="1"/>
    <col min="3" max="3" width="33.42578125" customWidth="1"/>
    <col min="4" max="4" width="41.5703125" customWidth="1"/>
    <col min="8" max="8" width="19.140625" customWidth="1"/>
  </cols>
  <sheetData>
    <row r="1" spans="1:12" s="106" customFormat="1" ht="15" customHeight="1" x14ac:dyDescent="0.25">
      <c r="A1" s="299"/>
      <c r="B1" s="300"/>
      <c r="C1" s="309" t="s">
        <v>435</v>
      </c>
      <c r="D1" s="309"/>
      <c r="E1" s="309"/>
      <c r="F1" s="309"/>
      <c r="G1" s="309"/>
      <c r="H1" s="105"/>
      <c r="I1" s="118"/>
      <c r="J1" s="118"/>
      <c r="K1" s="118"/>
      <c r="L1" s="118"/>
    </row>
    <row r="2" spans="1:12" s="106" customFormat="1" ht="15" customHeight="1" x14ac:dyDescent="0.25">
      <c r="A2" s="301"/>
      <c r="B2" s="302"/>
      <c r="C2" s="310"/>
      <c r="D2" s="310"/>
      <c r="E2" s="310"/>
      <c r="F2" s="310"/>
      <c r="G2" s="310"/>
      <c r="H2" s="107"/>
      <c r="I2" s="118"/>
      <c r="J2" s="118"/>
      <c r="K2" s="118"/>
      <c r="L2" s="118"/>
    </row>
    <row r="3" spans="1:12" s="106" customFormat="1" ht="15" customHeight="1" x14ac:dyDescent="0.25">
      <c r="A3" s="301"/>
      <c r="B3" s="302"/>
      <c r="C3" s="310"/>
      <c r="D3" s="310"/>
      <c r="E3" s="310"/>
      <c r="F3" s="310"/>
      <c r="G3" s="310"/>
      <c r="H3" s="107"/>
      <c r="I3" s="118"/>
      <c r="J3" s="118"/>
      <c r="K3" s="118"/>
      <c r="L3" s="118"/>
    </row>
    <row r="4" spans="1:12" s="106" customFormat="1" ht="15" customHeight="1" x14ac:dyDescent="0.25">
      <c r="A4" s="303"/>
      <c r="B4" s="304"/>
      <c r="C4" s="311"/>
      <c r="D4" s="311"/>
      <c r="E4" s="311"/>
      <c r="F4" s="311"/>
      <c r="G4" s="311"/>
      <c r="H4" s="108"/>
      <c r="I4" s="118"/>
      <c r="J4" s="118"/>
      <c r="K4" s="118"/>
      <c r="L4" s="118"/>
    </row>
    <row r="5" spans="1:12" s="106" customFormat="1" x14ac:dyDescent="0.25">
      <c r="A5" s="305" t="s">
        <v>436</v>
      </c>
      <c r="B5" s="305"/>
      <c r="C5" s="305"/>
      <c r="D5" s="305"/>
      <c r="E5" s="305"/>
      <c r="F5" s="305"/>
      <c r="G5" s="305"/>
      <c r="H5" s="305"/>
      <c r="I5" s="118"/>
      <c r="J5" s="118"/>
      <c r="K5" s="118"/>
      <c r="L5" s="118"/>
    </row>
    <row r="6" spans="1:12" s="106" customFormat="1" x14ac:dyDescent="0.25">
      <c r="A6" s="305"/>
      <c r="B6" s="305"/>
      <c r="C6" s="305"/>
      <c r="D6" s="305"/>
      <c r="E6" s="305"/>
      <c r="F6" s="305"/>
      <c r="G6" s="305"/>
      <c r="H6" s="305"/>
      <c r="I6" s="118"/>
      <c r="J6" s="118"/>
      <c r="K6" s="118"/>
      <c r="L6" s="118"/>
    </row>
    <row r="7" spans="1:12" s="106" customFormat="1" x14ac:dyDescent="0.25">
      <c r="A7" s="305"/>
      <c r="B7" s="305"/>
      <c r="C7" s="305"/>
      <c r="D7" s="305"/>
      <c r="E7" s="305"/>
      <c r="F7" s="305"/>
      <c r="G7" s="305"/>
      <c r="H7" s="305"/>
      <c r="I7" s="118"/>
      <c r="J7" s="118"/>
      <c r="K7" s="118"/>
      <c r="L7" s="118"/>
    </row>
    <row r="8" spans="1:12" s="106" customFormat="1" x14ac:dyDescent="0.25">
      <c r="A8" s="305"/>
      <c r="B8" s="305"/>
      <c r="C8" s="305"/>
      <c r="D8" s="305"/>
      <c r="E8" s="305"/>
      <c r="F8" s="305"/>
      <c r="G8" s="305"/>
      <c r="H8" s="305"/>
      <c r="I8" s="118"/>
      <c r="J8" s="118"/>
      <c r="K8" s="118"/>
      <c r="L8" s="118"/>
    </row>
    <row r="9" spans="1:12" s="106" customFormat="1" x14ac:dyDescent="0.25">
      <c r="A9" s="305"/>
      <c r="B9" s="305"/>
      <c r="C9" s="305"/>
      <c r="D9" s="305"/>
      <c r="E9" s="305"/>
      <c r="F9" s="305"/>
      <c r="G9" s="305"/>
      <c r="H9" s="305"/>
      <c r="I9" s="118"/>
      <c r="J9" s="118"/>
      <c r="K9" s="118"/>
      <c r="L9" s="118"/>
    </row>
    <row r="10" spans="1:12" s="106" customFormat="1" x14ac:dyDescent="0.25">
      <c r="A10" s="306" t="s">
        <v>1015</v>
      </c>
      <c r="B10" s="266"/>
      <c r="C10" s="266"/>
      <c r="D10" s="266"/>
      <c r="E10" s="266"/>
      <c r="F10" s="266"/>
      <c r="G10" s="266"/>
      <c r="H10" s="266"/>
      <c r="I10" s="118"/>
      <c r="J10" s="118"/>
      <c r="K10" s="118"/>
      <c r="L10" s="118"/>
    </row>
    <row r="11" spans="1:12" s="106" customFormat="1" ht="32.25" customHeight="1" x14ac:dyDescent="0.25">
      <c r="A11" s="305" t="s">
        <v>822</v>
      </c>
      <c r="B11" s="305"/>
      <c r="C11" s="305"/>
      <c r="D11" s="305"/>
      <c r="E11" s="305"/>
      <c r="F11" s="305"/>
      <c r="G11" s="305"/>
      <c r="H11" s="305"/>
      <c r="I11" s="118"/>
      <c r="J11" s="118"/>
      <c r="K11" s="118"/>
      <c r="L11" s="118"/>
    </row>
    <row r="12" spans="1:12" s="106" customFormat="1" x14ac:dyDescent="0.25">
      <c r="A12" s="307" t="s">
        <v>0</v>
      </c>
      <c r="B12" s="308"/>
      <c r="C12" s="308"/>
      <c r="D12" s="308"/>
      <c r="E12" s="307" t="s">
        <v>1</v>
      </c>
      <c r="F12" s="307"/>
      <c r="G12" s="307"/>
      <c r="H12" s="307"/>
      <c r="I12" s="118"/>
      <c r="J12" s="118"/>
      <c r="K12" s="118"/>
      <c r="L12" s="118"/>
    </row>
    <row r="13" spans="1:12" s="106" customFormat="1" x14ac:dyDescent="0.25">
      <c r="A13" s="191" t="s">
        <v>1016</v>
      </c>
      <c r="B13" s="192"/>
      <c r="C13" s="192"/>
      <c r="D13" s="193"/>
      <c r="E13" s="360"/>
      <c r="F13" s="361"/>
      <c r="G13" s="361"/>
      <c r="H13" s="362"/>
      <c r="I13" s="181"/>
      <c r="J13" s="181"/>
      <c r="K13" s="181"/>
      <c r="L13" s="181"/>
    </row>
    <row r="14" spans="1:12" s="106" customFormat="1" x14ac:dyDescent="0.25">
      <c r="A14" s="191" t="s">
        <v>983</v>
      </c>
      <c r="B14" s="192"/>
      <c r="C14" s="192"/>
      <c r="D14" s="193"/>
      <c r="E14" s="360">
        <f>G67+G68</f>
        <v>39</v>
      </c>
      <c r="F14" s="361"/>
      <c r="G14" s="361"/>
      <c r="H14" s="362"/>
      <c r="I14" s="177"/>
      <c r="J14" s="177"/>
      <c r="K14" s="177"/>
      <c r="L14" s="177"/>
    </row>
    <row r="15" spans="1:12" s="106" customFormat="1" x14ac:dyDescent="0.25">
      <c r="A15" s="266" t="s">
        <v>2</v>
      </c>
      <c r="B15" s="266" t="s">
        <v>2</v>
      </c>
      <c r="C15" s="266" t="s">
        <v>2</v>
      </c>
      <c r="D15" s="266" t="s">
        <v>2</v>
      </c>
      <c r="E15" s="267">
        <f>G81+G82</f>
        <v>16</v>
      </c>
      <c r="F15" s="267"/>
      <c r="G15" s="267"/>
      <c r="H15" s="267"/>
      <c r="I15" s="351"/>
      <c r="J15" s="351"/>
      <c r="K15" s="351"/>
      <c r="L15" s="351"/>
    </row>
    <row r="16" spans="1:12" s="106" customFormat="1" x14ac:dyDescent="0.25">
      <c r="A16" s="266" t="s">
        <v>3</v>
      </c>
      <c r="B16" s="266" t="s">
        <v>3</v>
      </c>
      <c r="C16" s="266" t="s">
        <v>3</v>
      </c>
      <c r="D16" s="266" t="s">
        <v>3</v>
      </c>
      <c r="E16" s="266">
        <f>G96+G97</f>
        <v>11</v>
      </c>
      <c r="F16" s="266"/>
      <c r="G16" s="266"/>
      <c r="H16" s="266"/>
      <c r="I16" s="353"/>
      <c r="J16" s="353"/>
      <c r="K16" s="353"/>
      <c r="L16" s="353"/>
    </row>
    <row r="17" spans="1:12" s="106" customFormat="1" x14ac:dyDescent="0.25">
      <c r="A17" s="266" t="s">
        <v>4</v>
      </c>
      <c r="B17" s="266" t="s">
        <v>4</v>
      </c>
      <c r="C17" s="266" t="s">
        <v>4</v>
      </c>
      <c r="D17" s="266" t="s">
        <v>4</v>
      </c>
      <c r="E17" s="266">
        <f>G111+G112</f>
        <v>2</v>
      </c>
      <c r="F17" s="266"/>
      <c r="G17" s="266"/>
      <c r="H17" s="266"/>
      <c r="I17" s="353"/>
      <c r="J17" s="353"/>
      <c r="K17" s="353"/>
      <c r="L17" s="353"/>
    </row>
    <row r="18" spans="1:12" s="106" customFormat="1" x14ac:dyDescent="0.25">
      <c r="A18" s="266" t="s">
        <v>5</v>
      </c>
      <c r="B18" s="266" t="s">
        <v>4</v>
      </c>
      <c r="C18" s="266" t="s">
        <v>4</v>
      </c>
      <c r="D18" s="266" t="s">
        <v>4</v>
      </c>
      <c r="E18" s="266">
        <f>G126</f>
        <v>32</v>
      </c>
      <c r="F18" s="266"/>
      <c r="G18" s="266"/>
      <c r="H18" s="266"/>
      <c r="I18" s="353"/>
      <c r="J18" s="353"/>
      <c r="K18" s="353"/>
      <c r="L18" s="353"/>
    </row>
    <row r="19" spans="1:12" s="106" customFormat="1" x14ac:dyDescent="0.25">
      <c r="A19" s="266" t="s">
        <v>6</v>
      </c>
      <c r="B19" s="266" t="s">
        <v>6</v>
      </c>
      <c r="C19" s="266" t="s">
        <v>6</v>
      </c>
      <c r="D19" s="266" t="s">
        <v>6</v>
      </c>
      <c r="E19" s="267">
        <f>G140+G141+G145</f>
        <v>15</v>
      </c>
      <c r="F19" s="267"/>
      <c r="G19" s="267"/>
      <c r="H19" s="267"/>
      <c r="I19" s="351"/>
      <c r="J19" s="351"/>
      <c r="K19" s="351"/>
      <c r="L19" s="351"/>
    </row>
    <row r="20" spans="1:12" s="106" customFormat="1" x14ac:dyDescent="0.25">
      <c r="A20" s="266" t="s">
        <v>7</v>
      </c>
      <c r="B20" s="266" t="s">
        <v>7</v>
      </c>
      <c r="C20" s="266" t="s">
        <v>7</v>
      </c>
      <c r="D20" s="266" t="s">
        <v>7</v>
      </c>
      <c r="E20" s="266">
        <f>G159+G160</f>
        <v>4</v>
      </c>
      <c r="F20" s="266"/>
      <c r="G20" s="266"/>
      <c r="H20" s="266"/>
      <c r="I20" s="353"/>
      <c r="J20" s="353"/>
      <c r="K20" s="353"/>
      <c r="L20" s="353"/>
    </row>
    <row r="21" spans="1:12" s="106" customFormat="1" x14ac:dyDescent="0.25">
      <c r="A21" s="266" t="s">
        <v>8</v>
      </c>
      <c r="B21" s="266" t="s">
        <v>8</v>
      </c>
      <c r="C21" s="266" t="s">
        <v>8</v>
      </c>
      <c r="D21" s="266" t="s">
        <v>8</v>
      </c>
      <c r="E21" s="267">
        <f>G174+G175+G179+G183</f>
        <v>10</v>
      </c>
      <c r="F21" s="267"/>
      <c r="G21" s="267"/>
      <c r="H21" s="267"/>
      <c r="I21" s="351"/>
      <c r="J21" s="351"/>
      <c r="K21" s="351"/>
      <c r="L21" s="351"/>
    </row>
    <row r="22" spans="1:12" s="106" customFormat="1" x14ac:dyDescent="0.25">
      <c r="A22" s="266" t="s">
        <v>9</v>
      </c>
      <c r="B22" s="266" t="s">
        <v>9</v>
      </c>
      <c r="C22" s="266" t="s">
        <v>9</v>
      </c>
      <c r="D22" s="266" t="s">
        <v>9</v>
      </c>
      <c r="E22" s="267">
        <f>G197+G198+G202+G206</f>
        <v>15</v>
      </c>
      <c r="F22" s="267"/>
      <c r="G22" s="267"/>
      <c r="H22" s="267"/>
      <c r="I22" s="351"/>
      <c r="J22" s="351"/>
      <c r="K22" s="351"/>
      <c r="L22" s="351"/>
    </row>
    <row r="23" spans="1:12" s="106" customFormat="1" x14ac:dyDescent="0.25">
      <c r="A23" s="266" t="s">
        <v>437</v>
      </c>
      <c r="B23" s="266" t="s">
        <v>9</v>
      </c>
      <c r="C23" s="266" t="s">
        <v>9</v>
      </c>
      <c r="D23" s="266" t="s">
        <v>9</v>
      </c>
      <c r="E23" s="266">
        <f>G220</f>
        <v>3</v>
      </c>
      <c r="F23" s="266"/>
      <c r="G23" s="266"/>
      <c r="H23" s="266"/>
      <c r="I23" s="353"/>
      <c r="J23" s="353"/>
      <c r="K23" s="353"/>
      <c r="L23" s="353"/>
    </row>
    <row r="24" spans="1:12" s="106" customFormat="1" x14ac:dyDescent="0.25">
      <c r="A24" s="266" t="s">
        <v>10</v>
      </c>
      <c r="B24" s="266" t="s">
        <v>10</v>
      </c>
      <c r="C24" s="266" t="s">
        <v>10</v>
      </c>
      <c r="D24" s="266" t="s">
        <v>10</v>
      </c>
      <c r="E24" s="267">
        <f>G234+G235+G236</f>
        <v>8</v>
      </c>
      <c r="F24" s="267"/>
      <c r="G24" s="267"/>
      <c r="H24" s="267"/>
      <c r="I24" s="351"/>
      <c r="J24" s="351"/>
      <c r="K24" s="351"/>
      <c r="L24" s="351"/>
    </row>
    <row r="25" spans="1:12" s="106" customFormat="1" x14ac:dyDescent="0.25">
      <c r="A25" s="266" t="s">
        <v>11</v>
      </c>
      <c r="B25" s="266" t="s">
        <v>11</v>
      </c>
      <c r="C25" s="266" t="s">
        <v>11</v>
      </c>
      <c r="D25" s="266" t="s">
        <v>11</v>
      </c>
      <c r="E25" s="267">
        <f>G250+G251+G252</f>
        <v>4</v>
      </c>
      <c r="F25" s="267"/>
      <c r="G25" s="267"/>
      <c r="H25" s="267"/>
      <c r="I25" s="351"/>
      <c r="J25" s="351"/>
      <c r="K25" s="351"/>
      <c r="L25" s="351"/>
    </row>
    <row r="26" spans="1:12" s="106" customFormat="1" x14ac:dyDescent="0.25">
      <c r="A26" s="266" t="s">
        <v>12</v>
      </c>
      <c r="B26" s="266" t="s">
        <v>12</v>
      </c>
      <c r="C26" s="266" t="s">
        <v>12</v>
      </c>
      <c r="D26" s="266" t="s">
        <v>12</v>
      </c>
      <c r="E26" s="267">
        <f>G266</f>
        <v>4</v>
      </c>
      <c r="F26" s="267"/>
      <c r="G26" s="267"/>
      <c r="H26" s="267"/>
      <c r="I26" s="351"/>
      <c r="J26" s="351"/>
      <c r="K26" s="351"/>
      <c r="L26" s="351"/>
    </row>
    <row r="27" spans="1:12" s="106" customFormat="1" x14ac:dyDescent="0.25">
      <c r="A27" s="266" t="s">
        <v>515</v>
      </c>
      <c r="B27" s="266"/>
      <c r="C27" s="266"/>
      <c r="D27" s="266"/>
      <c r="E27" s="267">
        <f>G280+G284</f>
        <v>37</v>
      </c>
      <c r="F27" s="267"/>
      <c r="G27" s="267"/>
      <c r="H27" s="267"/>
      <c r="I27" s="351"/>
      <c r="J27" s="351"/>
      <c r="K27" s="351"/>
      <c r="L27" s="351"/>
    </row>
    <row r="28" spans="1:12" s="106" customFormat="1" ht="15" customHeight="1" x14ac:dyDescent="0.25">
      <c r="A28" s="266" t="s">
        <v>13</v>
      </c>
      <c r="B28" s="266"/>
      <c r="C28" s="266"/>
      <c r="D28" s="266"/>
      <c r="E28" s="267">
        <f>G298+G299+G300+G301</f>
        <v>397</v>
      </c>
      <c r="F28" s="267"/>
      <c r="G28" s="267"/>
      <c r="H28" s="267"/>
      <c r="I28" s="351"/>
      <c r="J28" s="351"/>
      <c r="K28" s="351"/>
      <c r="L28" s="351"/>
    </row>
    <row r="29" spans="1:12" s="106" customFormat="1" x14ac:dyDescent="0.25">
      <c r="A29" s="266" t="s">
        <v>14</v>
      </c>
      <c r="B29" s="266" t="s">
        <v>14</v>
      </c>
      <c r="C29" s="266" t="s">
        <v>14</v>
      </c>
      <c r="D29" s="266" t="s">
        <v>14</v>
      </c>
      <c r="E29" s="267">
        <f>G315+G319+G320+G321+G322+G326+G330+G331</f>
        <v>16</v>
      </c>
      <c r="F29" s="267"/>
      <c r="G29" s="267"/>
      <c r="H29" s="267"/>
      <c r="I29" s="351"/>
      <c r="J29" s="351"/>
      <c r="K29" s="351"/>
      <c r="L29" s="351"/>
    </row>
    <row r="30" spans="1:12" s="106" customFormat="1" x14ac:dyDescent="0.25">
      <c r="A30" s="266" t="s">
        <v>15</v>
      </c>
      <c r="B30" s="266" t="s">
        <v>15</v>
      </c>
      <c r="C30" s="266" t="s">
        <v>15</v>
      </c>
      <c r="D30" s="266" t="s">
        <v>15</v>
      </c>
      <c r="E30" s="267">
        <f>G345+G346+G348+G349+G350+G354</f>
        <v>63</v>
      </c>
      <c r="F30" s="267"/>
      <c r="G30" s="267"/>
      <c r="H30" s="267"/>
      <c r="I30" s="351"/>
      <c r="J30" s="351"/>
      <c r="K30" s="351"/>
      <c r="L30" s="351"/>
    </row>
    <row r="31" spans="1:12" s="106" customFormat="1" x14ac:dyDescent="0.25">
      <c r="A31" s="266" t="s">
        <v>16</v>
      </c>
      <c r="B31" s="266" t="s">
        <v>16</v>
      </c>
      <c r="C31" s="266" t="s">
        <v>16</v>
      </c>
      <c r="D31" s="266" t="s">
        <v>16</v>
      </c>
      <c r="E31" s="267">
        <f>G368+G369+G370+G371+G372+G373</f>
        <v>18</v>
      </c>
      <c r="F31" s="267"/>
      <c r="G31" s="267"/>
      <c r="H31" s="267"/>
      <c r="I31" s="351"/>
      <c r="J31" s="351"/>
      <c r="K31" s="351"/>
      <c r="L31" s="351"/>
    </row>
    <row r="32" spans="1:12" s="106" customFormat="1" x14ac:dyDescent="0.25">
      <c r="A32" s="266" t="s">
        <v>460</v>
      </c>
      <c r="B32" s="266" t="s">
        <v>17</v>
      </c>
      <c r="C32" s="266" t="s">
        <v>17</v>
      </c>
      <c r="D32" s="266" t="s">
        <v>17</v>
      </c>
      <c r="E32" s="267">
        <f>G387+G391+G395+G399+G400+G401+G402</f>
        <v>19</v>
      </c>
      <c r="F32" s="267"/>
      <c r="G32" s="267"/>
      <c r="H32" s="267"/>
      <c r="I32" s="351"/>
      <c r="J32" s="351"/>
      <c r="K32" s="351"/>
      <c r="L32" s="351"/>
    </row>
    <row r="33" spans="1:12" s="106" customFormat="1" x14ac:dyDescent="0.25">
      <c r="A33" s="266" t="s">
        <v>18</v>
      </c>
      <c r="B33" s="266" t="s">
        <v>18</v>
      </c>
      <c r="C33" s="266" t="s">
        <v>18</v>
      </c>
      <c r="D33" s="266" t="s">
        <v>18</v>
      </c>
      <c r="E33" s="267">
        <f>G416+G417+G418+G419</f>
        <v>37</v>
      </c>
      <c r="F33" s="267"/>
      <c r="G33" s="267"/>
      <c r="H33" s="267"/>
      <c r="I33" s="351"/>
      <c r="J33" s="351"/>
      <c r="K33" s="351"/>
      <c r="L33" s="351"/>
    </row>
    <row r="34" spans="1:12" s="106" customFormat="1" ht="15" customHeight="1" x14ac:dyDescent="0.25">
      <c r="A34" s="266" t="s">
        <v>19</v>
      </c>
      <c r="B34" s="266" t="s">
        <v>19</v>
      </c>
      <c r="C34" s="266" t="s">
        <v>19</v>
      </c>
      <c r="D34" s="266" t="s">
        <v>19</v>
      </c>
      <c r="E34" s="268">
        <f>G433+G434+G438+G439+G443+G444+G457+G470+G474+G487</f>
        <v>37</v>
      </c>
      <c r="F34" s="267"/>
      <c r="G34" s="267"/>
      <c r="H34" s="267"/>
      <c r="I34" s="352"/>
      <c r="J34" s="351"/>
      <c r="K34" s="351"/>
      <c r="L34" s="351"/>
    </row>
    <row r="35" spans="1:12" s="106" customFormat="1" x14ac:dyDescent="0.25">
      <c r="A35" s="266" t="s">
        <v>438</v>
      </c>
      <c r="B35" s="266" t="s">
        <v>19</v>
      </c>
      <c r="C35" s="266" t="s">
        <v>19</v>
      </c>
      <c r="D35" s="266" t="s">
        <v>19</v>
      </c>
      <c r="E35" s="268">
        <f>G501+G505+G506+G510+G514+G515+G528+G529+G530+G534+G538+G542+G555+G559+G563+G567+G571+G575+G576+G577+G578+G579+G580+G581+G582+G583+G584</f>
        <v>1131</v>
      </c>
      <c r="F35" s="267"/>
      <c r="G35" s="267"/>
      <c r="H35" s="267"/>
      <c r="I35" s="352"/>
      <c r="J35" s="351"/>
      <c r="K35" s="351"/>
      <c r="L35" s="351"/>
    </row>
    <row r="36" spans="1:12" s="106" customFormat="1" x14ac:dyDescent="0.25">
      <c r="A36" s="266" t="s">
        <v>514</v>
      </c>
      <c r="B36" s="266" t="s">
        <v>20</v>
      </c>
      <c r="C36" s="266" t="s">
        <v>20</v>
      </c>
      <c r="D36" s="266" t="s">
        <v>20</v>
      </c>
      <c r="E36" s="266">
        <f>G598+G602+G603+G607+G608+G612+G613+G617+G618+G622+G626+G630+G631+G633+G637</f>
        <v>101</v>
      </c>
      <c r="F36" s="266"/>
      <c r="G36" s="266"/>
      <c r="H36" s="266"/>
      <c r="I36" s="353"/>
      <c r="J36" s="353"/>
      <c r="K36" s="353"/>
      <c r="L36" s="353"/>
    </row>
    <row r="37" spans="1:12" s="106" customFormat="1" x14ac:dyDescent="0.25">
      <c r="A37" s="266" t="s">
        <v>21</v>
      </c>
      <c r="B37" s="266" t="s">
        <v>21</v>
      </c>
      <c r="C37" s="266" t="s">
        <v>21</v>
      </c>
      <c r="D37" s="266" t="s">
        <v>21</v>
      </c>
      <c r="E37" s="267">
        <f>G651+G655</f>
        <v>6</v>
      </c>
      <c r="F37" s="267"/>
      <c r="G37" s="267"/>
      <c r="H37" s="267"/>
      <c r="I37" s="351"/>
      <c r="J37" s="351"/>
      <c r="K37" s="351"/>
      <c r="L37" s="351"/>
    </row>
    <row r="38" spans="1:12" s="106" customFormat="1" x14ac:dyDescent="0.25">
      <c r="A38" s="266" t="s">
        <v>22</v>
      </c>
      <c r="B38" s="266" t="s">
        <v>22</v>
      </c>
      <c r="C38" s="266" t="s">
        <v>22</v>
      </c>
      <c r="D38" s="266" t="s">
        <v>22</v>
      </c>
      <c r="E38" s="266">
        <f>G669+G673+G674+G675</f>
        <v>12</v>
      </c>
      <c r="F38" s="266"/>
      <c r="G38" s="266"/>
      <c r="H38" s="266"/>
      <c r="I38" s="353"/>
      <c r="J38" s="353"/>
      <c r="K38" s="353"/>
      <c r="L38" s="353"/>
    </row>
    <row r="39" spans="1:12" s="106" customFormat="1" x14ac:dyDescent="0.25">
      <c r="A39" s="266" t="s">
        <v>23</v>
      </c>
      <c r="B39" s="266" t="s">
        <v>23</v>
      </c>
      <c r="C39" s="266" t="s">
        <v>23</v>
      </c>
      <c r="D39" s="266" t="s">
        <v>23</v>
      </c>
      <c r="E39" s="267">
        <f>G689+G693+G694+G698+G699</f>
        <v>25</v>
      </c>
      <c r="F39" s="267"/>
      <c r="G39" s="267"/>
      <c r="H39" s="267"/>
      <c r="I39" s="351"/>
      <c r="J39" s="351"/>
      <c r="K39" s="351"/>
      <c r="L39" s="351"/>
    </row>
    <row r="40" spans="1:12" s="106" customFormat="1" x14ac:dyDescent="0.25">
      <c r="A40" s="266" t="s">
        <v>24</v>
      </c>
      <c r="B40" s="266" t="s">
        <v>24</v>
      </c>
      <c r="C40" s="266" t="s">
        <v>24</v>
      </c>
      <c r="D40" s="266" t="s">
        <v>24</v>
      </c>
      <c r="E40" s="267">
        <f>G713+G717+G718</f>
        <v>5</v>
      </c>
      <c r="F40" s="267"/>
      <c r="G40" s="267"/>
      <c r="H40" s="267"/>
      <c r="I40" s="351"/>
      <c r="J40" s="351"/>
      <c r="K40" s="351"/>
      <c r="L40" s="351"/>
    </row>
    <row r="41" spans="1:12" s="106" customFormat="1" x14ac:dyDescent="0.25">
      <c r="A41" s="266" t="s">
        <v>25</v>
      </c>
      <c r="B41" s="266" t="s">
        <v>25</v>
      </c>
      <c r="C41" s="266" t="s">
        <v>25</v>
      </c>
      <c r="D41" s="266" t="s">
        <v>25</v>
      </c>
      <c r="E41" s="267">
        <f>G732</f>
        <v>4</v>
      </c>
      <c r="F41" s="267"/>
      <c r="G41" s="267"/>
      <c r="H41" s="267"/>
      <c r="I41" s="351"/>
      <c r="J41" s="351"/>
      <c r="K41" s="351"/>
      <c r="L41" s="351"/>
    </row>
    <row r="42" spans="1:12" s="106" customFormat="1" x14ac:dyDescent="0.25">
      <c r="A42" s="266" t="s">
        <v>26</v>
      </c>
      <c r="B42" s="266" t="s">
        <v>26</v>
      </c>
      <c r="C42" s="266" t="s">
        <v>26</v>
      </c>
      <c r="D42" s="266" t="s">
        <v>26</v>
      </c>
      <c r="E42" s="268">
        <f>G746+G750+G751+G752+G753+G766</f>
        <v>894</v>
      </c>
      <c r="F42" s="267"/>
      <c r="G42" s="267"/>
      <c r="H42" s="267"/>
      <c r="I42" s="352"/>
      <c r="J42" s="351"/>
      <c r="K42" s="351"/>
      <c r="L42" s="351"/>
    </row>
    <row r="43" spans="1:12" s="106" customFormat="1" x14ac:dyDescent="0.25">
      <c r="A43" s="266" t="s">
        <v>27</v>
      </c>
      <c r="B43" s="266" t="s">
        <v>27</v>
      </c>
      <c r="C43" s="266" t="s">
        <v>27</v>
      </c>
      <c r="D43" s="266" t="s">
        <v>27</v>
      </c>
      <c r="E43" s="296">
        <f>G780+G784+G785+G786+G787+G788+G789+G790+G791+G792+G793+G797+G798+G799+G800+G801+G802+G803+G804+G808+G809+G813+G814+G815+G819</f>
        <v>3886</v>
      </c>
      <c r="F43" s="266"/>
      <c r="G43" s="266"/>
      <c r="H43" s="266"/>
      <c r="I43" s="357"/>
      <c r="J43" s="353"/>
      <c r="K43" s="353"/>
      <c r="L43" s="353"/>
    </row>
    <row r="44" spans="1:12" s="106" customFormat="1" x14ac:dyDescent="0.25">
      <c r="A44" s="266" t="s">
        <v>28</v>
      </c>
      <c r="B44" s="266" t="s">
        <v>28</v>
      </c>
      <c r="C44" s="266" t="s">
        <v>28</v>
      </c>
      <c r="D44" s="266" t="s">
        <v>28</v>
      </c>
      <c r="E44" s="267">
        <f>G833+G837+G838+G839+G843+G844+G845+G849+G853+G857+G858+G859+G860+G865+G866+G867+G868</f>
        <v>284</v>
      </c>
      <c r="F44" s="267"/>
      <c r="G44" s="267"/>
      <c r="H44" s="267"/>
      <c r="I44" s="351"/>
      <c r="J44" s="351"/>
      <c r="K44" s="351"/>
      <c r="L44" s="351"/>
    </row>
    <row r="45" spans="1:12" s="106" customFormat="1" x14ac:dyDescent="0.25">
      <c r="A45" s="266" t="s">
        <v>439</v>
      </c>
      <c r="B45" s="266" t="s">
        <v>29</v>
      </c>
      <c r="C45" s="266" t="s">
        <v>29</v>
      </c>
      <c r="D45" s="266" t="s">
        <v>29</v>
      </c>
      <c r="E45" s="267">
        <f>G882+G883+G887+G891+G892+G896+G897</f>
        <v>88</v>
      </c>
      <c r="F45" s="267"/>
      <c r="G45" s="267"/>
      <c r="H45" s="267"/>
      <c r="I45" s="351"/>
      <c r="J45" s="351"/>
      <c r="K45" s="351"/>
      <c r="L45" s="351"/>
    </row>
    <row r="46" spans="1:12" s="106" customFormat="1" x14ac:dyDescent="0.25">
      <c r="A46" s="266" t="s">
        <v>30</v>
      </c>
      <c r="B46" s="266" t="s">
        <v>30</v>
      </c>
      <c r="C46" s="266" t="s">
        <v>30</v>
      </c>
      <c r="D46" s="266" t="s">
        <v>30</v>
      </c>
      <c r="E46" s="267">
        <f>G911+G915+G919+G920+G921+G922+G923+G924+G925+G929+G944+G959+G963+G978+G991+G1006+G1010+G1011+G1026+G1027+G1028+G1041+G1042+G1043</f>
        <v>75</v>
      </c>
      <c r="F46" s="267"/>
      <c r="G46" s="267"/>
      <c r="H46" s="267"/>
      <c r="I46" s="351"/>
      <c r="J46" s="351"/>
      <c r="K46" s="351"/>
      <c r="L46" s="351"/>
    </row>
    <row r="47" spans="1:12" s="106" customFormat="1" x14ac:dyDescent="0.25">
      <c r="A47" s="266" t="s">
        <v>31</v>
      </c>
      <c r="B47" s="266" t="s">
        <v>31</v>
      </c>
      <c r="C47" s="266" t="s">
        <v>31</v>
      </c>
      <c r="D47" s="266" t="s">
        <v>31</v>
      </c>
      <c r="E47" s="267">
        <f>G1057+G1061+G1065+G1069+G1070</f>
        <v>13</v>
      </c>
      <c r="F47" s="267"/>
      <c r="G47" s="267"/>
      <c r="H47" s="267"/>
      <c r="I47" s="351"/>
      <c r="J47" s="351"/>
      <c r="K47" s="351"/>
      <c r="L47" s="351"/>
    </row>
    <row r="48" spans="1:12" s="106" customFormat="1" x14ac:dyDescent="0.25">
      <c r="A48" s="266" t="s">
        <v>32</v>
      </c>
      <c r="B48" s="266" t="s">
        <v>32</v>
      </c>
      <c r="C48" s="266" t="s">
        <v>32</v>
      </c>
      <c r="D48" s="266" t="s">
        <v>32</v>
      </c>
      <c r="E48" s="268">
        <f>G1084+G1088+G1089+G1090+G1091+G1092+G1093+G1094+G1095+G1096+G1097+G1101+G1102+G1106+G1107</f>
        <v>16674</v>
      </c>
      <c r="F48" s="267"/>
      <c r="G48" s="267"/>
      <c r="H48" s="267"/>
      <c r="I48" s="352"/>
      <c r="J48" s="351"/>
      <c r="K48" s="351"/>
      <c r="L48" s="351"/>
    </row>
    <row r="49" spans="1:12" s="106" customFormat="1" x14ac:dyDescent="0.25">
      <c r="A49" s="266" t="s">
        <v>33</v>
      </c>
      <c r="B49" s="266" t="s">
        <v>33</v>
      </c>
      <c r="C49" s="266" t="s">
        <v>33</v>
      </c>
      <c r="D49" s="266" t="s">
        <v>33</v>
      </c>
      <c r="E49" s="266">
        <f>G1121+G1125+G1126+G1130+G1131+G1135+G1136+G1137+G1138+G1142+G1146+G1147+G1148</f>
        <v>47</v>
      </c>
      <c r="F49" s="266"/>
      <c r="G49" s="266"/>
      <c r="H49" s="266"/>
      <c r="I49" s="353"/>
      <c r="J49" s="353"/>
      <c r="K49" s="353"/>
      <c r="L49" s="353"/>
    </row>
    <row r="50" spans="1:12" s="106" customFormat="1" x14ac:dyDescent="0.25">
      <c r="A50" s="266" t="s">
        <v>565</v>
      </c>
      <c r="B50" s="266"/>
      <c r="C50" s="266"/>
      <c r="D50" s="266"/>
      <c r="E50" s="267">
        <f>G1162+G1166+G1167+G1168</f>
        <v>7</v>
      </c>
      <c r="F50" s="267"/>
      <c r="G50" s="267"/>
      <c r="H50" s="267"/>
      <c r="I50" s="351"/>
      <c r="J50" s="351"/>
      <c r="K50" s="351"/>
      <c r="L50" s="351"/>
    </row>
    <row r="51" spans="1:12" s="106" customFormat="1" x14ac:dyDescent="0.25">
      <c r="A51" s="266" t="s">
        <v>34</v>
      </c>
      <c r="B51" s="266" t="s">
        <v>34</v>
      </c>
      <c r="C51" s="266" t="s">
        <v>34</v>
      </c>
      <c r="D51" s="266" t="s">
        <v>34</v>
      </c>
      <c r="E51" s="267">
        <f>G1182+G1183+G1184+G1185+G1186+G1187+G1188+G1189+G1190+G1191+G1192+G1193</f>
        <v>33</v>
      </c>
      <c r="F51" s="267"/>
      <c r="G51" s="267"/>
      <c r="H51" s="267"/>
      <c r="I51" s="351"/>
      <c r="J51" s="351"/>
      <c r="K51" s="351"/>
      <c r="L51" s="351"/>
    </row>
    <row r="52" spans="1:12" s="106" customFormat="1" ht="15" customHeight="1" x14ac:dyDescent="0.25">
      <c r="A52" s="266" t="s">
        <v>462</v>
      </c>
      <c r="B52" s="266"/>
      <c r="C52" s="266"/>
      <c r="D52" s="266"/>
      <c r="E52" s="266">
        <f>G1207+G1211+G1212+G1213+G1214+G1215</f>
        <v>51</v>
      </c>
      <c r="F52" s="266"/>
      <c r="G52" s="266"/>
      <c r="H52" s="266"/>
      <c r="I52" s="353"/>
      <c r="J52" s="353"/>
      <c r="K52" s="353"/>
      <c r="L52" s="353"/>
    </row>
    <row r="53" spans="1:12" s="106" customFormat="1" x14ac:dyDescent="0.25">
      <c r="A53" s="266" t="s">
        <v>35</v>
      </c>
      <c r="B53" s="266" t="s">
        <v>35</v>
      </c>
      <c r="C53" s="266" t="s">
        <v>35</v>
      </c>
      <c r="D53" s="266" t="s">
        <v>35</v>
      </c>
      <c r="E53" s="267">
        <f>G1229+G1230+G1231+G1232+G1233+G1234+G1235+G1236+G1237</f>
        <v>294</v>
      </c>
      <c r="F53" s="267"/>
      <c r="G53" s="267"/>
      <c r="H53" s="267"/>
      <c r="I53" s="351"/>
      <c r="J53" s="351"/>
      <c r="K53" s="351"/>
      <c r="L53" s="351"/>
    </row>
    <row r="54" spans="1:12" s="106" customFormat="1" x14ac:dyDescent="0.25">
      <c r="A54" s="95"/>
      <c r="B54" s="95"/>
      <c r="C54" s="95"/>
      <c r="D54" s="95"/>
      <c r="E54" s="297"/>
      <c r="F54" s="298"/>
      <c r="G54" s="298"/>
      <c r="H54" s="298"/>
      <c r="I54" s="118"/>
      <c r="J54" s="118"/>
      <c r="K54" s="118"/>
      <c r="L54" s="118"/>
    </row>
    <row r="55" spans="1:12" s="111" customFormat="1" ht="12" x14ac:dyDescent="0.25">
      <c r="A55" s="204" t="s">
        <v>36</v>
      </c>
      <c r="B55" s="205"/>
      <c r="C55" s="206"/>
      <c r="D55" s="232" t="s">
        <v>37</v>
      </c>
      <c r="E55" s="232"/>
      <c r="F55" s="232"/>
      <c r="G55" s="232"/>
      <c r="H55" s="232"/>
      <c r="I55" s="112"/>
      <c r="J55" s="120"/>
      <c r="K55" s="120"/>
      <c r="L55" s="120"/>
    </row>
    <row r="56" spans="1:12" s="111" customFormat="1" ht="12" x14ac:dyDescent="0.25">
      <c r="A56" s="204" t="s">
        <v>38</v>
      </c>
      <c r="B56" s="205"/>
      <c r="C56" s="206"/>
      <c r="D56" s="266" t="s">
        <v>983</v>
      </c>
      <c r="E56" s="266"/>
      <c r="F56" s="266"/>
      <c r="G56" s="266"/>
      <c r="H56" s="266"/>
      <c r="I56" s="112"/>
      <c r="J56" s="120"/>
      <c r="K56" s="120"/>
      <c r="L56" s="120"/>
    </row>
    <row r="57" spans="1:12" s="111" customFormat="1" ht="12" x14ac:dyDescent="0.25">
      <c r="A57" s="204" t="s">
        <v>39</v>
      </c>
      <c r="B57" s="205"/>
      <c r="C57" s="206"/>
      <c r="D57" s="191" t="s">
        <v>983</v>
      </c>
      <c r="E57" s="192"/>
      <c r="F57" s="192"/>
      <c r="G57" s="192"/>
      <c r="H57" s="192"/>
      <c r="I57" s="119"/>
      <c r="J57" s="120"/>
      <c r="K57" s="120"/>
      <c r="L57" s="120"/>
    </row>
    <row r="58" spans="1:12" s="111" customFormat="1" ht="12" x14ac:dyDescent="0.25">
      <c r="A58" s="201" t="s">
        <v>40</v>
      </c>
      <c r="B58" s="202"/>
      <c r="C58" s="203"/>
      <c r="D58" s="192" t="s">
        <v>984</v>
      </c>
      <c r="E58" s="192"/>
      <c r="F58" s="192"/>
      <c r="G58" s="192"/>
      <c r="H58" s="193"/>
      <c r="I58" s="110"/>
    </row>
    <row r="59" spans="1:12" s="111" customFormat="1" ht="12" x14ac:dyDescent="0.25">
      <c r="A59" s="186" t="s">
        <v>41</v>
      </c>
      <c r="B59" s="187"/>
      <c r="C59" s="188"/>
      <c r="D59" s="191" t="s">
        <v>985</v>
      </c>
      <c r="E59" s="192"/>
      <c r="F59" s="192"/>
      <c r="G59" s="192"/>
      <c r="H59" s="193"/>
      <c r="I59" s="110"/>
    </row>
    <row r="60" spans="1:12" s="111" customFormat="1" ht="12" x14ac:dyDescent="0.25">
      <c r="A60" s="186" t="s">
        <v>42</v>
      </c>
      <c r="B60" s="187"/>
      <c r="C60" s="188"/>
      <c r="D60" s="191" t="s">
        <v>43</v>
      </c>
      <c r="E60" s="192"/>
      <c r="F60" s="192"/>
      <c r="G60" s="192"/>
      <c r="H60" s="193"/>
      <c r="I60" s="110"/>
    </row>
    <row r="61" spans="1:12" s="111" customFormat="1" ht="12" x14ac:dyDescent="0.25">
      <c r="A61" s="204" t="s">
        <v>44</v>
      </c>
      <c r="B61" s="205"/>
      <c r="C61" s="206"/>
      <c r="D61" s="191">
        <v>7828263400</v>
      </c>
      <c r="E61" s="192"/>
      <c r="F61" s="192"/>
      <c r="G61" s="192"/>
      <c r="H61" s="193"/>
      <c r="I61" s="110"/>
    </row>
    <row r="62" spans="1:12" s="111" customFormat="1" ht="12" x14ac:dyDescent="0.25">
      <c r="A62" s="201" t="s">
        <v>46</v>
      </c>
      <c r="B62" s="202"/>
      <c r="C62" s="203"/>
      <c r="D62" s="198" t="s">
        <v>986</v>
      </c>
      <c r="E62" s="199"/>
      <c r="F62" s="199"/>
      <c r="G62" s="199"/>
      <c r="H62" s="200"/>
      <c r="I62" s="110"/>
    </row>
    <row r="63" spans="1:12" s="111" customFormat="1" ht="12" x14ac:dyDescent="0.25">
      <c r="A63" s="186" t="s">
        <v>47</v>
      </c>
      <c r="B63" s="187"/>
      <c r="C63" s="188"/>
      <c r="D63" s="191" t="s">
        <v>983</v>
      </c>
      <c r="E63" s="192"/>
      <c r="F63" s="192"/>
      <c r="G63" s="192"/>
      <c r="H63" s="193"/>
      <c r="I63" s="110"/>
    </row>
    <row r="64" spans="1:12" s="111" customFormat="1" ht="12" x14ac:dyDescent="0.25">
      <c r="A64" s="215" t="s">
        <v>48</v>
      </c>
      <c r="B64" s="216"/>
      <c r="C64" s="217"/>
      <c r="D64" s="218" t="s">
        <v>74</v>
      </c>
      <c r="E64" s="218"/>
      <c r="F64" s="218"/>
      <c r="G64" s="218"/>
      <c r="H64" s="218"/>
      <c r="I64" s="110"/>
    </row>
    <row r="65" spans="1:12" s="111" customFormat="1" ht="12" x14ac:dyDescent="0.25">
      <c r="A65" s="219" t="s">
        <v>49</v>
      </c>
      <c r="B65" s="220"/>
      <c r="C65" s="189" t="s">
        <v>50</v>
      </c>
      <c r="D65" s="189" t="s">
        <v>51</v>
      </c>
      <c r="E65" s="208" t="s">
        <v>52</v>
      </c>
      <c r="F65" s="209"/>
      <c r="G65" s="207" t="s">
        <v>53</v>
      </c>
      <c r="H65" s="207"/>
      <c r="I65" s="110"/>
    </row>
    <row r="66" spans="1:12" s="111" customFormat="1" ht="24" x14ac:dyDescent="0.25">
      <c r="A66" s="1" t="s">
        <v>54</v>
      </c>
      <c r="B66" s="1" t="s">
        <v>55</v>
      </c>
      <c r="C66" s="190"/>
      <c r="D66" s="190"/>
      <c r="E66" s="210"/>
      <c r="F66" s="211"/>
      <c r="G66" s="175" t="s">
        <v>56</v>
      </c>
      <c r="H66" s="178" t="s">
        <v>57</v>
      </c>
      <c r="I66" s="110"/>
    </row>
    <row r="67" spans="1:12" s="111" customFormat="1" ht="12" x14ac:dyDescent="0.25">
      <c r="A67" s="2" t="s">
        <v>58</v>
      </c>
      <c r="B67" s="3"/>
      <c r="C67" s="3" t="s">
        <v>59</v>
      </c>
      <c r="D67" s="3" t="s">
        <v>987</v>
      </c>
      <c r="E67" s="233">
        <v>2024</v>
      </c>
      <c r="F67" s="233"/>
      <c r="G67" s="176">
        <v>38</v>
      </c>
      <c r="H67" s="176" t="s">
        <v>1</v>
      </c>
      <c r="I67" s="110"/>
    </row>
    <row r="68" spans="1:12" s="111" customFormat="1" ht="12" x14ac:dyDescent="0.25">
      <c r="A68" s="2" t="s">
        <v>131</v>
      </c>
      <c r="B68" s="3"/>
      <c r="C68" s="3" t="s">
        <v>988</v>
      </c>
      <c r="D68" s="3" t="s">
        <v>642</v>
      </c>
      <c r="E68" s="233">
        <v>2024</v>
      </c>
      <c r="F68" s="233"/>
      <c r="G68" s="176">
        <v>1</v>
      </c>
      <c r="H68" s="176" t="s">
        <v>442</v>
      </c>
      <c r="I68" s="110"/>
    </row>
    <row r="69" spans="1:12" s="111" customFormat="1" ht="12" x14ac:dyDescent="0.25">
      <c r="A69" s="204" t="s">
        <v>36</v>
      </c>
      <c r="B69" s="205"/>
      <c r="C69" s="206"/>
      <c r="D69" s="232" t="s">
        <v>37</v>
      </c>
      <c r="E69" s="232"/>
      <c r="F69" s="232"/>
      <c r="G69" s="232"/>
      <c r="H69" s="232"/>
      <c r="I69" s="112"/>
      <c r="J69" s="120"/>
      <c r="K69" s="120"/>
      <c r="L69" s="120"/>
    </row>
    <row r="70" spans="1:12" s="111" customFormat="1" ht="12" x14ac:dyDescent="0.25">
      <c r="A70" s="204" t="s">
        <v>38</v>
      </c>
      <c r="B70" s="205"/>
      <c r="C70" s="206"/>
      <c r="D70" s="266" t="s">
        <v>2</v>
      </c>
      <c r="E70" s="266"/>
      <c r="F70" s="266"/>
      <c r="G70" s="266"/>
      <c r="H70" s="266"/>
      <c r="I70" s="112"/>
      <c r="J70" s="120"/>
      <c r="K70" s="120"/>
      <c r="L70" s="120"/>
    </row>
    <row r="71" spans="1:12" s="111" customFormat="1" ht="12" x14ac:dyDescent="0.25">
      <c r="A71" s="204" t="s">
        <v>39</v>
      </c>
      <c r="B71" s="205"/>
      <c r="C71" s="206"/>
      <c r="D71" s="191" t="s">
        <v>2</v>
      </c>
      <c r="E71" s="192"/>
      <c r="F71" s="192"/>
      <c r="G71" s="192"/>
      <c r="H71" s="192"/>
      <c r="I71" s="119"/>
      <c r="J71" s="120"/>
      <c r="K71" s="120"/>
      <c r="L71" s="120"/>
    </row>
    <row r="72" spans="1:12" s="111" customFormat="1" ht="12" x14ac:dyDescent="0.25">
      <c r="A72" s="201" t="s">
        <v>40</v>
      </c>
      <c r="B72" s="202"/>
      <c r="C72" s="203"/>
      <c r="D72" s="192" t="s">
        <v>150</v>
      </c>
      <c r="E72" s="192"/>
      <c r="F72" s="192"/>
      <c r="G72" s="192"/>
      <c r="H72" s="193"/>
      <c r="I72" s="110"/>
    </row>
    <row r="73" spans="1:12" s="111" customFormat="1" ht="12" x14ac:dyDescent="0.25">
      <c r="A73" s="186" t="s">
        <v>41</v>
      </c>
      <c r="B73" s="187"/>
      <c r="C73" s="188"/>
      <c r="D73" s="191" t="s">
        <v>516</v>
      </c>
      <c r="E73" s="192"/>
      <c r="F73" s="192"/>
      <c r="G73" s="192"/>
      <c r="H73" s="193"/>
      <c r="I73" s="110"/>
    </row>
    <row r="74" spans="1:12" s="111" customFormat="1" ht="12" x14ac:dyDescent="0.25">
      <c r="A74" s="186" t="s">
        <v>42</v>
      </c>
      <c r="B74" s="187"/>
      <c r="C74" s="188"/>
      <c r="D74" s="191" t="s">
        <v>43</v>
      </c>
      <c r="E74" s="192"/>
      <c r="F74" s="192"/>
      <c r="G74" s="192"/>
      <c r="H74" s="193"/>
      <c r="I74" s="110"/>
    </row>
    <row r="75" spans="1:12" s="111" customFormat="1" ht="12" x14ac:dyDescent="0.25">
      <c r="A75" s="204" t="s">
        <v>44</v>
      </c>
      <c r="B75" s="205"/>
      <c r="C75" s="206"/>
      <c r="D75" s="191" t="s">
        <v>73</v>
      </c>
      <c r="E75" s="192"/>
      <c r="F75" s="192"/>
      <c r="G75" s="192"/>
      <c r="H75" s="193"/>
      <c r="I75" s="110"/>
    </row>
    <row r="76" spans="1:12" s="111" customFormat="1" ht="12" x14ac:dyDescent="0.25">
      <c r="A76" s="201" t="s">
        <v>46</v>
      </c>
      <c r="B76" s="202"/>
      <c r="C76" s="203"/>
      <c r="D76" s="198" t="s">
        <v>151</v>
      </c>
      <c r="E76" s="199"/>
      <c r="F76" s="199"/>
      <c r="G76" s="199"/>
      <c r="H76" s="200"/>
      <c r="I76" s="110"/>
    </row>
    <row r="77" spans="1:12" s="111" customFormat="1" ht="12" x14ac:dyDescent="0.25">
      <c r="A77" s="186" t="s">
        <v>47</v>
      </c>
      <c r="B77" s="187"/>
      <c r="C77" s="188"/>
      <c r="D77" s="191" t="s">
        <v>2</v>
      </c>
      <c r="E77" s="192"/>
      <c r="F77" s="192"/>
      <c r="G77" s="192"/>
      <c r="H77" s="193"/>
      <c r="I77" s="110"/>
    </row>
    <row r="78" spans="1:12" s="111" customFormat="1" ht="12" x14ac:dyDescent="0.25">
      <c r="A78" s="215" t="s">
        <v>48</v>
      </c>
      <c r="B78" s="216"/>
      <c r="C78" s="217"/>
      <c r="D78" s="218" t="s">
        <v>74</v>
      </c>
      <c r="E78" s="218"/>
      <c r="F78" s="218"/>
      <c r="G78" s="218"/>
      <c r="H78" s="218"/>
      <c r="I78" s="110"/>
    </row>
    <row r="79" spans="1:12" s="111" customFormat="1" ht="12" x14ac:dyDescent="0.25">
      <c r="A79" s="219" t="s">
        <v>49</v>
      </c>
      <c r="B79" s="220"/>
      <c r="C79" s="189" t="s">
        <v>50</v>
      </c>
      <c r="D79" s="189" t="s">
        <v>51</v>
      </c>
      <c r="E79" s="208" t="s">
        <v>52</v>
      </c>
      <c r="F79" s="209"/>
      <c r="G79" s="207" t="s">
        <v>53</v>
      </c>
      <c r="H79" s="207"/>
      <c r="I79" s="110"/>
    </row>
    <row r="80" spans="1:12" s="111" customFormat="1" ht="24" x14ac:dyDescent="0.25">
      <c r="A80" s="1" t="s">
        <v>54</v>
      </c>
      <c r="B80" s="1" t="s">
        <v>55</v>
      </c>
      <c r="C80" s="190"/>
      <c r="D80" s="190"/>
      <c r="E80" s="210"/>
      <c r="F80" s="211"/>
      <c r="G80" s="89" t="s">
        <v>56</v>
      </c>
      <c r="H80" s="96" t="s">
        <v>57</v>
      </c>
      <c r="I80" s="110"/>
    </row>
    <row r="81" spans="1:9" s="111" customFormat="1" ht="12" x14ac:dyDescent="0.25">
      <c r="A81" s="2" t="s">
        <v>58</v>
      </c>
      <c r="B81" s="3"/>
      <c r="C81" s="3" t="s">
        <v>59</v>
      </c>
      <c r="D81" s="3" t="s">
        <v>517</v>
      </c>
      <c r="E81" s="233" t="s">
        <v>625</v>
      </c>
      <c r="F81" s="233"/>
      <c r="G81" s="94">
        <v>14</v>
      </c>
      <c r="H81" s="94" t="s">
        <v>1</v>
      </c>
      <c r="I81" s="110"/>
    </row>
    <row r="82" spans="1:9" s="111" customFormat="1" ht="12" x14ac:dyDescent="0.25">
      <c r="A82" s="2" t="s">
        <v>153</v>
      </c>
      <c r="B82" s="3"/>
      <c r="C82" s="3" t="s">
        <v>154</v>
      </c>
      <c r="D82" s="3" t="s">
        <v>518</v>
      </c>
      <c r="E82" s="233" t="s">
        <v>625</v>
      </c>
      <c r="F82" s="233"/>
      <c r="G82" s="94">
        <v>2</v>
      </c>
      <c r="H82" s="94" t="s">
        <v>1</v>
      </c>
      <c r="I82" s="110"/>
    </row>
    <row r="83" spans="1:9" s="111" customFormat="1" ht="12" x14ac:dyDescent="0.25">
      <c r="A83" s="98"/>
      <c r="B83" s="11"/>
      <c r="C83" s="11"/>
      <c r="D83" s="11"/>
      <c r="E83" s="7"/>
      <c r="F83" s="7"/>
      <c r="G83" s="7"/>
      <c r="H83" s="7"/>
      <c r="I83" s="110"/>
    </row>
    <row r="84" spans="1:9" s="111" customFormat="1" ht="12" x14ac:dyDescent="0.25">
      <c r="A84" s="269" t="s">
        <v>36</v>
      </c>
      <c r="B84" s="269"/>
      <c r="C84" s="269"/>
      <c r="D84" s="232" t="s">
        <v>37</v>
      </c>
      <c r="E84" s="232"/>
      <c r="F84" s="232"/>
      <c r="G84" s="232"/>
      <c r="H84" s="232"/>
      <c r="I84" s="110"/>
    </row>
    <row r="85" spans="1:9" s="111" customFormat="1" ht="12" x14ac:dyDescent="0.25">
      <c r="A85" s="204" t="s">
        <v>38</v>
      </c>
      <c r="B85" s="205"/>
      <c r="C85" s="206"/>
      <c r="D85" s="191" t="s">
        <v>3</v>
      </c>
      <c r="E85" s="192"/>
      <c r="F85" s="192"/>
      <c r="G85" s="192"/>
      <c r="H85" s="193"/>
      <c r="I85" s="110"/>
    </row>
    <row r="86" spans="1:9" s="111" customFormat="1" ht="12" x14ac:dyDescent="0.25">
      <c r="A86" s="204" t="s">
        <v>39</v>
      </c>
      <c r="B86" s="205"/>
      <c r="C86" s="206"/>
      <c r="D86" s="191" t="s">
        <v>3</v>
      </c>
      <c r="E86" s="192"/>
      <c r="F86" s="192"/>
      <c r="G86" s="192"/>
      <c r="H86" s="193"/>
      <c r="I86" s="110"/>
    </row>
    <row r="87" spans="1:9" s="111" customFormat="1" ht="12" x14ac:dyDescent="0.25">
      <c r="A87" s="201" t="s">
        <v>40</v>
      </c>
      <c r="B87" s="202"/>
      <c r="C87" s="203"/>
      <c r="D87" s="191" t="s">
        <v>586</v>
      </c>
      <c r="E87" s="192"/>
      <c r="F87" s="192"/>
      <c r="G87" s="192"/>
      <c r="H87" s="193"/>
      <c r="I87" s="110"/>
    </row>
    <row r="88" spans="1:9" s="111" customFormat="1" ht="12" x14ac:dyDescent="0.25">
      <c r="A88" s="186" t="s">
        <v>41</v>
      </c>
      <c r="B88" s="187"/>
      <c r="C88" s="188"/>
      <c r="D88" s="191" t="s">
        <v>583</v>
      </c>
      <c r="E88" s="192"/>
      <c r="F88" s="192"/>
      <c r="G88" s="192"/>
      <c r="H88" s="193"/>
      <c r="I88" s="110"/>
    </row>
    <row r="89" spans="1:9" s="111" customFormat="1" ht="12" x14ac:dyDescent="0.25">
      <c r="A89" s="186" t="s">
        <v>42</v>
      </c>
      <c r="B89" s="187"/>
      <c r="C89" s="188"/>
      <c r="D89" s="191" t="s">
        <v>43</v>
      </c>
      <c r="E89" s="192"/>
      <c r="F89" s="192"/>
      <c r="G89" s="192"/>
      <c r="H89" s="193"/>
      <c r="I89" s="110"/>
    </row>
    <row r="90" spans="1:9" s="111" customFormat="1" ht="12" x14ac:dyDescent="0.25">
      <c r="A90" s="204" t="s">
        <v>44</v>
      </c>
      <c r="B90" s="205"/>
      <c r="C90" s="206"/>
      <c r="D90" s="191" t="s">
        <v>73</v>
      </c>
      <c r="E90" s="192"/>
      <c r="F90" s="192"/>
      <c r="G90" s="192"/>
      <c r="H90" s="193"/>
      <c r="I90" s="110"/>
    </row>
    <row r="91" spans="1:9" s="111" customFormat="1" ht="12" x14ac:dyDescent="0.25">
      <c r="A91" s="201" t="s">
        <v>46</v>
      </c>
      <c r="B91" s="202"/>
      <c r="C91" s="203"/>
      <c r="D91" s="198" t="s">
        <v>152</v>
      </c>
      <c r="E91" s="199"/>
      <c r="F91" s="199"/>
      <c r="G91" s="199"/>
      <c r="H91" s="200"/>
      <c r="I91" s="110"/>
    </row>
    <row r="92" spans="1:9" s="111" customFormat="1" ht="12" x14ac:dyDescent="0.25">
      <c r="A92" s="186" t="s">
        <v>47</v>
      </c>
      <c r="B92" s="187"/>
      <c r="C92" s="188"/>
      <c r="D92" s="191" t="s">
        <v>3</v>
      </c>
      <c r="E92" s="192"/>
      <c r="F92" s="192"/>
      <c r="G92" s="192"/>
      <c r="H92" s="193"/>
      <c r="I92" s="110"/>
    </row>
    <row r="93" spans="1:9" s="111" customFormat="1" ht="12" x14ac:dyDescent="0.25">
      <c r="A93" s="215" t="s">
        <v>48</v>
      </c>
      <c r="B93" s="216"/>
      <c r="C93" s="217"/>
      <c r="D93" s="218" t="s">
        <v>74</v>
      </c>
      <c r="E93" s="218"/>
      <c r="F93" s="218"/>
      <c r="G93" s="218"/>
      <c r="H93" s="218"/>
      <c r="I93" s="110"/>
    </row>
    <row r="94" spans="1:9" s="111" customFormat="1" ht="12" x14ac:dyDescent="0.25">
      <c r="A94" s="219" t="s">
        <v>49</v>
      </c>
      <c r="B94" s="220"/>
      <c r="C94" s="189" t="s">
        <v>50</v>
      </c>
      <c r="D94" s="189" t="s">
        <v>51</v>
      </c>
      <c r="E94" s="208" t="s">
        <v>52</v>
      </c>
      <c r="F94" s="209"/>
      <c r="G94" s="207" t="s">
        <v>53</v>
      </c>
      <c r="H94" s="207"/>
      <c r="I94" s="110"/>
    </row>
    <row r="95" spans="1:9" s="111" customFormat="1" ht="24" x14ac:dyDescent="0.25">
      <c r="A95" s="1" t="s">
        <v>54</v>
      </c>
      <c r="B95" s="1" t="s">
        <v>55</v>
      </c>
      <c r="C95" s="190"/>
      <c r="D95" s="190"/>
      <c r="E95" s="210"/>
      <c r="F95" s="211"/>
      <c r="G95" s="89" t="s">
        <v>56</v>
      </c>
      <c r="H95" s="96" t="s">
        <v>57</v>
      </c>
      <c r="I95" s="110"/>
    </row>
    <row r="96" spans="1:9" s="111" customFormat="1" ht="12" x14ac:dyDescent="0.25">
      <c r="A96" s="2" t="s">
        <v>58</v>
      </c>
      <c r="B96" s="3"/>
      <c r="C96" s="3" t="s">
        <v>59</v>
      </c>
      <c r="D96" s="3" t="s">
        <v>584</v>
      </c>
      <c r="E96" s="184">
        <v>2024</v>
      </c>
      <c r="F96" s="197"/>
      <c r="G96" s="94">
        <v>10</v>
      </c>
      <c r="H96" s="94" t="s">
        <v>1</v>
      </c>
      <c r="I96" s="110"/>
    </row>
    <row r="97" spans="1:9" s="111" customFormat="1" ht="12" x14ac:dyDescent="0.25">
      <c r="A97" s="2" t="s">
        <v>153</v>
      </c>
      <c r="B97" s="3"/>
      <c r="C97" s="3" t="s">
        <v>154</v>
      </c>
      <c r="D97" s="3" t="s">
        <v>585</v>
      </c>
      <c r="E97" s="184">
        <v>2024</v>
      </c>
      <c r="F97" s="197"/>
      <c r="G97" s="94">
        <v>1</v>
      </c>
      <c r="H97" s="94" t="s">
        <v>442</v>
      </c>
      <c r="I97" s="110"/>
    </row>
    <row r="98" spans="1:9" s="111" customFormat="1" ht="12" x14ac:dyDescent="0.25">
      <c r="A98" s="46"/>
      <c r="B98" s="46"/>
      <c r="C98" s="12"/>
      <c r="D98" s="12"/>
      <c r="E98" s="7"/>
      <c r="F98" s="7"/>
      <c r="G98" s="7"/>
      <c r="H98" s="7"/>
      <c r="I98" s="110"/>
    </row>
    <row r="99" spans="1:9" s="111" customFormat="1" ht="12" x14ac:dyDescent="0.25">
      <c r="A99" s="204" t="s">
        <v>36</v>
      </c>
      <c r="B99" s="205"/>
      <c r="C99" s="206"/>
      <c r="D99" s="232" t="s">
        <v>37</v>
      </c>
      <c r="E99" s="232"/>
      <c r="F99" s="232"/>
      <c r="G99" s="232"/>
      <c r="H99" s="232"/>
      <c r="I99" s="110"/>
    </row>
    <row r="100" spans="1:9" s="111" customFormat="1" ht="12" x14ac:dyDescent="0.25">
      <c r="A100" s="204" t="s">
        <v>38</v>
      </c>
      <c r="B100" s="205"/>
      <c r="C100" s="206"/>
      <c r="D100" s="191" t="s">
        <v>4</v>
      </c>
      <c r="E100" s="192"/>
      <c r="F100" s="192"/>
      <c r="G100" s="192"/>
      <c r="H100" s="193"/>
      <c r="I100" s="110"/>
    </row>
    <row r="101" spans="1:9" s="111" customFormat="1" ht="12" x14ac:dyDescent="0.25">
      <c r="A101" s="204" t="s">
        <v>39</v>
      </c>
      <c r="B101" s="205"/>
      <c r="C101" s="206"/>
      <c r="D101" s="191" t="s">
        <v>4</v>
      </c>
      <c r="E101" s="192"/>
      <c r="F101" s="192"/>
      <c r="G101" s="192"/>
      <c r="H101" s="193"/>
      <c r="I101" s="110"/>
    </row>
    <row r="102" spans="1:9" s="111" customFormat="1" ht="12" x14ac:dyDescent="0.25">
      <c r="A102" s="201" t="s">
        <v>40</v>
      </c>
      <c r="B102" s="202"/>
      <c r="C102" s="203"/>
      <c r="D102" s="192" t="s">
        <v>824</v>
      </c>
      <c r="E102" s="192"/>
      <c r="F102" s="192"/>
      <c r="G102" s="192"/>
      <c r="H102" s="193"/>
      <c r="I102" s="110"/>
    </row>
    <row r="103" spans="1:9" s="111" customFormat="1" ht="12" x14ac:dyDescent="0.25">
      <c r="A103" s="186" t="s">
        <v>41</v>
      </c>
      <c r="B103" s="187"/>
      <c r="C103" s="188"/>
      <c r="D103" s="191" t="s">
        <v>587</v>
      </c>
      <c r="E103" s="192"/>
      <c r="F103" s="192"/>
      <c r="G103" s="192"/>
      <c r="H103" s="193"/>
      <c r="I103" s="110"/>
    </row>
    <row r="104" spans="1:9" s="111" customFormat="1" ht="12" x14ac:dyDescent="0.25">
      <c r="A104" s="186" t="s">
        <v>42</v>
      </c>
      <c r="B104" s="187"/>
      <c r="C104" s="188"/>
      <c r="D104" s="191" t="s">
        <v>43</v>
      </c>
      <c r="E104" s="192"/>
      <c r="F104" s="192"/>
      <c r="G104" s="192"/>
      <c r="H104" s="193"/>
      <c r="I104" s="110"/>
    </row>
    <row r="105" spans="1:9" s="111" customFormat="1" ht="12" x14ac:dyDescent="0.25">
      <c r="A105" s="204" t="s">
        <v>44</v>
      </c>
      <c r="B105" s="205"/>
      <c r="C105" s="206"/>
      <c r="D105" s="191" t="s">
        <v>73</v>
      </c>
      <c r="E105" s="192"/>
      <c r="F105" s="192"/>
      <c r="G105" s="192"/>
      <c r="H105" s="193"/>
      <c r="I105" s="110"/>
    </row>
    <row r="106" spans="1:9" s="111" customFormat="1" ht="12" x14ac:dyDescent="0.25">
      <c r="A106" s="201" t="s">
        <v>46</v>
      </c>
      <c r="B106" s="202"/>
      <c r="C106" s="203"/>
      <c r="D106" s="198" t="s">
        <v>825</v>
      </c>
      <c r="E106" s="199"/>
      <c r="F106" s="199"/>
      <c r="G106" s="199"/>
      <c r="H106" s="200"/>
      <c r="I106" s="110"/>
    </row>
    <row r="107" spans="1:9" s="111" customFormat="1" ht="12" x14ac:dyDescent="0.25">
      <c r="A107" s="186" t="s">
        <v>47</v>
      </c>
      <c r="B107" s="187"/>
      <c r="C107" s="188"/>
      <c r="D107" s="191" t="s">
        <v>4</v>
      </c>
      <c r="E107" s="192"/>
      <c r="F107" s="192"/>
      <c r="G107" s="192"/>
      <c r="H107" s="193"/>
      <c r="I107" s="110"/>
    </row>
    <row r="108" spans="1:9" s="111" customFormat="1" ht="12" x14ac:dyDescent="0.25">
      <c r="A108" s="215" t="s">
        <v>48</v>
      </c>
      <c r="B108" s="216"/>
      <c r="C108" s="217"/>
      <c r="D108" s="218" t="s">
        <v>74</v>
      </c>
      <c r="E108" s="218"/>
      <c r="F108" s="218"/>
      <c r="G108" s="218"/>
      <c r="H108" s="218"/>
      <c r="I108" s="110"/>
    </row>
    <row r="109" spans="1:9" s="111" customFormat="1" ht="12" x14ac:dyDescent="0.25">
      <c r="A109" s="219" t="s">
        <v>49</v>
      </c>
      <c r="B109" s="220"/>
      <c r="C109" s="189" t="s">
        <v>50</v>
      </c>
      <c r="D109" s="189" t="s">
        <v>51</v>
      </c>
      <c r="E109" s="208" t="s">
        <v>52</v>
      </c>
      <c r="F109" s="209"/>
      <c r="G109" s="207" t="s">
        <v>53</v>
      </c>
      <c r="H109" s="207"/>
      <c r="I109" s="110"/>
    </row>
    <row r="110" spans="1:9" s="111" customFormat="1" ht="24" x14ac:dyDescent="0.25">
      <c r="A110" s="1" t="s">
        <v>54</v>
      </c>
      <c r="B110" s="1" t="s">
        <v>55</v>
      </c>
      <c r="C110" s="190"/>
      <c r="D110" s="190"/>
      <c r="E110" s="210"/>
      <c r="F110" s="211"/>
      <c r="G110" s="89" t="s">
        <v>56</v>
      </c>
      <c r="H110" s="96" t="s">
        <v>57</v>
      </c>
      <c r="I110" s="110"/>
    </row>
    <row r="111" spans="1:9" s="111" customFormat="1" ht="12" x14ac:dyDescent="0.25">
      <c r="A111" s="2" t="s">
        <v>58</v>
      </c>
      <c r="B111" s="3"/>
      <c r="C111" s="3" t="s">
        <v>59</v>
      </c>
      <c r="D111" s="3" t="s">
        <v>588</v>
      </c>
      <c r="E111" s="184">
        <v>2024</v>
      </c>
      <c r="F111" s="197"/>
      <c r="G111" s="94">
        <v>1</v>
      </c>
      <c r="H111" s="94" t="s">
        <v>442</v>
      </c>
      <c r="I111" s="110"/>
    </row>
    <row r="112" spans="1:9" s="111" customFormat="1" ht="12" x14ac:dyDescent="0.25">
      <c r="A112" s="2" t="s">
        <v>153</v>
      </c>
      <c r="B112" s="3"/>
      <c r="C112" s="3" t="s">
        <v>154</v>
      </c>
      <c r="D112" s="3" t="s">
        <v>154</v>
      </c>
      <c r="E112" s="184">
        <v>2024</v>
      </c>
      <c r="F112" s="197"/>
      <c r="G112" s="94">
        <v>1</v>
      </c>
      <c r="H112" s="94" t="s">
        <v>442</v>
      </c>
      <c r="I112" s="110"/>
    </row>
    <row r="113" spans="1:9" s="111" customFormat="1" ht="12" x14ac:dyDescent="0.25">
      <c r="A113" s="98"/>
      <c r="B113" s="11"/>
      <c r="C113" s="11"/>
      <c r="D113" s="11"/>
      <c r="E113" s="7"/>
      <c r="F113" s="7"/>
      <c r="G113" s="7"/>
      <c r="H113" s="7"/>
      <c r="I113" s="110"/>
    </row>
    <row r="114" spans="1:9" s="111" customFormat="1" ht="12" x14ac:dyDescent="0.25">
      <c r="A114" s="204" t="s">
        <v>36</v>
      </c>
      <c r="B114" s="205"/>
      <c r="C114" s="206"/>
      <c r="D114" s="232" t="s">
        <v>37</v>
      </c>
      <c r="E114" s="232"/>
      <c r="F114" s="232"/>
      <c r="G114" s="232"/>
      <c r="H114" s="232"/>
      <c r="I114" s="110"/>
    </row>
    <row r="115" spans="1:9" s="111" customFormat="1" ht="12" x14ac:dyDescent="0.25">
      <c r="A115" s="204" t="s">
        <v>38</v>
      </c>
      <c r="B115" s="205"/>
      <c r="C115" s="206"/>
      <c r="D115" s="191" t="s">
        <v>5</v>
      </c>
      <c r="E115" s="192"/>
      <c r="F115" s="192"/>
      <c r="G115" s="192"/>
      <c r="H115" s="193"/>
      <c r="I115" s="110"/>
    </row>
    <row r="116" spans="1:9" s="111" customFormat="1" ht="12" x14ac:dyDescent="0.25">
      <c r="A116" s="204" t="s">
        <v>39</v>
      </c>
      <c r="B116" s="205"/>
      <c r="C116" s="206"/>
      <c r="D116" s="191" t="s">
        <v>5</v>
      </c>
      <c r="E116" s="192"/>
      <c r="F116" s="192"/>
      <c r="G116" s="192"/>
      <c r="H116" s="193"/>
      <c r="I116" s="110"/>
    </row>
    <row r="117" spans="1:9" s="111" customFormat="1" ht="12" x14ac:dyDescent="0.25">
      <c r="A117" s="201" t="s">
        <v>40</v>
      </c>
      <c r="B117" s="202"/>
      <c r="C117" s="203"/>
      <c r="D117" s="192" t="s">
        <v>589</v>
      </c>
      <c r="E117" s="192"/>
      <c r="F117" s="192"/>
      <c r="G117" s="192"/>
      <c r="H117" s="193"/>
      <c r="I117" s="110"/>
    </row>
    <row r="118" spans="1:9" s="111" customFormat="1" ht="12" x14ac:dyDescent="0.25">
      <c r="A118" s="186" t="s">
        <v>41</v>
      </c>
      <c r="B118" s="187"/>
      <c r="C118" s="188"/>
      <c r="D118" s="191" t="s">
        <v>470</v>
      </c>
      <c r="E118" s="192"/>
      <c r="F118" s="192"/>
      <c r="G118" s="192"/>
      <c r="H118" s="193"/>
      <c r="I118" s="110"/>
    </row>
    <row r="119" spans="1:9" s="111" customFormat="1" ht="12" x14ac:dyDescent="0.25">
      <c r="A119" s="186" t="s">
        <v>42</v>
      </c>
      <c r="B119" s="187"/>
      <c r="C119" s="188"/>
      <c r="D119" s="191" t="s">
        <v>43</v>
      </c>
      <c r="E119" s="192"/>
      <c r="F119" s="192"/>
      <c r="G119" s="192"/>
      <c r="H119" s="193"/>
      <c r="I119" s="110"/>
    </row>
    <row r="120" spans="1:9" s="111" customFormat="1" ht="12" x14ac:dyDescent="0.25">
      <c r="A120" s="204" t="s">
        <v>44</v>
      </c>
      <c r="B120" s="205"/>
      <c r="C120" s="206"/>
      <c r="D120" s="191" t="s">
        <v>471</v>
      </c>
      <c r="E120" s="192"/>
      <c r="F120" s="192"/>
      <c r="G120" s="192"/>
      <c r="H120" s="193"/>
      <c r="I120" s="110"/>
    </row>
    <row r="121" spans="1:9" s="111" customFormat="1" ht="12" x14ac:dyDescent="0.25">
      <c r="A121" s="201" t="s">
        <v>46</v>
      </c>
      <c r="B121" s="202"/>
      <c r="C121" s="203"/>
      <c r="D121" s="198" t="s">
        <v>472</v>
      </c>
      <c r="E121" s="199"/>
      <c r="F121" s="199"/>
      <c r="G121" s="199"/>
      <c r="H121" s="200"/>
      <c r="I121" s="110"/>
    </row>
    <row r="122" spans="1:9" s="111" customFormat="1" ht="12" x14ac:dyDescent="0.25">
      <c r="A122" s="186" t="s">
        <v>47</v>
      </c>
      <c r="B122" s="187"/>
      <c r="C122" s="188"/>
      <c r="D122" s="191" t="s">
        <v>5</v>
      </c>
      <c r="E122" s="192"/>
      <c r="F122" s="192"/>
      <c r="G122" s="192"/>
      <c r="H122" s="193"/>
      <c r="I122" s="110"/>
    </row>
    <row r="123" spans="1:9" s="111" customFormat="1" ht="12" x14ac:dyDescent="0.25">
      <c r="A123" s="215" t="s">
        <v>48</v>
      </c>
      <c r="B123" s="216"/>
      <c r="C123" s="217"/>
      <c r="D123" s="218" t="s">
        <v>74</v>
      </c>
      <c r="E123" s="218"/>
      <c r="F123" s="218"/>
      <c r="G123" s="218"/>
      <c r="H123" s="218"/>
      <c r="I123" s="110"/>
    </row>
    <row r="124" spans="1:9" s="111" customFormat="1" ht="12" x14ac:dyDescent="0.25">
      <c r="A124" s="219" t="s">
        <v>49</v>
      </c>
      <c r="B124" s="220"/>
      <c r="C124" s="189" t="s">
        <v>50</v>
      </c>
      <c r="D124" s="189" t="s">
        <v>51</v>
      </c>
      <c r="E124" s="208" t="s">
        <v>52</v>
      </c>
      <c r="F124" s="209"/>
      <c r="G124" s="207" t="s">
        <v>53</v>
      </c>
      <c r="H124" s="207"/>
      <c r="I124" s="110"/>
    </row>
    <row r="125" spans="1:9" s="111" customFormat="1" ht="24" x14ac:dyDescent="0.25">
      <c r="A125" s="1" t="s">
        <v>54</v>
      </c>
      <c r="B125" s="1" t="s">
        <v>55</v>
      </c>
      <c r="C125" s="190"/>
      <c r="D125" s="190"/>
      <c r="E125" s="210"/>
      <c r="F125" s="211"/>
      <c r="G125" s="89" t="s">
        <v>56</v>
      </c>
      <c r="H125" s="96" t="s">
        <v>57</v>
      </c>
      <c r="I125" s="110"/>
    </row>
    <row r="126" spans="1:9" s="111" customFormat="1" ht="24" x14ac:dyDescent="0.25">
      <c r="A126" s="2" t="s">
        <v>58</v>
      </c>
      <c r="B126" s="3"/>
      <c r="C126" s="3" t="s">
        <v>59</v>
      </c>
      <c r="D126" s="3" t="s">
        <v>590</v>
      </c>
      <c r="E126" s="184">
        <v>2024</v>
      </c>
      <c r="F126" s="197"/>
      <c r="G126" s="94">
        <v>32</v>
      </c>
      <c r="H126" s="94" t="s">
        <v>1</v>
      </c>
      <c r="I126" s="110"/>
    </row>
    <row r="127" spans="1:9" s="111" customFormat="1" ht="12" x14ac:dyDescent="0.25">
      <c r="A127" s="98"/>
      <c r="B127" s="11"/>
      <c r="C127" s="11"/>
      <c r="D127" s="11"/>
      <c r="E127" s="7"/>
      <c r="F127" s="7"/>
      <c r="G127" s="7"/>
      <c r="H127" s="7"/>
      <c r="I127" s="110"/>
    </row>
    <row r="128" spans="1:9" s="111" customFormat="1" ht="12" x14ac:dyDescent="0.25">
      <c r="A128" s="204" t="s">
        <v>36</v>
      </c>
      <c r="B128" s="205"/>
      <c r="C128" s="206"/>
      <c r="D128" s="232" t="s">
        <v>37</v>
      </c>
      <c r="E128" s="232"/>
      <c r="F128" s="232"/>
      <c r="G128" s="232"/>
      <c r="H128" s="232"/>
      <c r="I128" s="110"/>
    </row>
    <row r="129" spans="1:11" s="111" customFormat="1" ht="12" x14ac:dyDescent="0.25">
      <c r="A129" s="204" t="s">
        <v>38</v>
      </c>
      <c r="B129" s="205"/>
      <c r="C129" s="206"/>
      <c r="D129" s="191" t="s">
        <v>6</v>
      </c>
      <c r="E129" s="192"/>
      <c r="F129" s="192"/>
      <c r="G129" s="192"/>
      <c r="H129" s="193"/>
      <c r="I129" s="110"/>
    </row>
    <row r="130" spans="1:11" s="111" customFormat="1" ht="12" x14ac:dyDescent="0.25">
      <c r="A130" s="204" t="s">
        <v>39</v>
      </c>
      <c r="B130" s="205"/>
      <c r="C130" s="206"/>
      <c r="D130" s="191" t="s">
        <v>6</v>
      </c>
      <c r="E130" s="192"/>
      <c r="F130" s="192"/>
      <c r="G130" s="192"/>
      <c r="H130" s="193"/>
      <c r="I130" s="110"/>
    </row>
    <row r="131" spans="1:11" s="111" customFormat="1" ht="12" x14ac:dyDescent="0.25">
      <c r="A131" s="201" t="s">
        <v>40</v>
      </c>
      <c r="B131" s="202"/>
      <c r="C131" s="203"/>
      <c r="D131" s="213" t="s">
        <v>826</v>
      </c>
      <c r="E131" s="213"/>
      <c r="F131" s="213"/>
      <c r="G131" s="213"/>
      <c r="H131" s="214"/>
      <c r="I131" s="110"/>
    </row>
    <row r="132" spans="1:11" s="111" customFormat="1" ht="12" x14ac:dyDescent="0.25">
      <c r="A132" s="186" t="s">
        <v>41</v>
      </c>
      <c r="B132" s="187"/>
      <c r="C132" s="188"/>
      <c r="D132" s="212" t="s">
        <v>61</v>
      </c>
      <c r="E132" s="213"/>
      <c r="F132" s="213"/>
      <c r="G132" s="213"/>
      <c r="H132" s="214"/>
      <c r="I132" s="110"/>
    </row>
    <row r="133" spans="1:11" s="111" customFormat="1" ht="15" customHeight="1" x14ac:dyDescent="0.25">
      <c r="A133" s="186" t="s">
        <v>42</v>
      </c>
      <c r="B133" s="187"/>
      <c r="C133" s="188"/>
      <c r="D133" s="212" t="s">
        <v>643</v>
      </c>
      <c r="E133" s="213"/>
      <c r="F133" s="213"/>
      <c r="G133" s="213"/>
      <c r="H133" s="214"/>
      <c r="I133" s="110"/>
    </row>
    <row r="134" spans="1:11" s="111" customFormat="1" ht="12" x14ac:dyDescent="0.25">
      <c r="A134" s="204" t="s">
        <v>44</v>
      </c>
      <c r="B134" s="205"/>
      <c r="C134" s="206"/>
      <c r="D134" s="212" t="s">
        <v>644</v>
      </c>
      <c r="E134" s="213"/>
      <c r="F134" s="213"/>
      <c r="G134" s="213"/>
      <c r="H134" s="214"/>
      <c r="I134" s="110"/>
    </row>
    <row r="135" spans="1:11" s="111" customFormat="1" ht="12" x14ac:dyDescent="0.25">
      <c r="A135" s="201" t="s">
        <v>46</v>
      </c>
      <c r="B135" s="202"/>
      <c r="C135" s="203"/>
      <c r="D135" s="221" t="s">
        <v>406</v>
      </c>
      <c r="E135" s="213"/>
      <c r="F135" s="213"/>
      <c r="G135" s="213"/>
      <c r="H135" s="214"/>
      <c r="I135" s="110"/>
    </row>
    <row r="136" spans="1:11" s="111" customFormat="1" ht="12" x14ac:dyDescent="0.25">
      <c r="A136" s="186" t="s">
        <v>47</v>
      </c>
      <c r="B136" s="187"/>
      <c r="C136" s="188"/>
      <c r="D136" s="191" t="s">
        <v>6</v>
      </c>
      <c r="E136" s="192"/>
      <c r="F136" s="192"/>
      <c r="G136" s="192"/>
      <c r="H136" s="193"/>
      <c r="I136" s="110"/>
      <c r="K136" s="111" t="s">
        <v>628</v>
      </c>
    </row>
    <row r="137" spans="1:11" s="111" customFormat="1" ht="12" x14ac:dyDescent="0.25">
      <c r="A137" s="215" t="s">
        <v>717</v>
      </c>
      <c r="B137" s="216"/>
      <c r="C137" s="217"/>
      <c r="D137" s="295" t="s">
        <v>74</v>
      </c>
      <c r="E137" s="295"/>
      <c r="F137" s="295"/>
      <c r="G137" s="295"/>
      <c r="H137" s="295"/>
      <c r="I137" s="110"/>
    </row>
    <row r="138" spans="1:11" s="111" customFormat="1" ht="12" x14ac:dyDescent="0.25">
      <c r="A138" s="219" t="s">
        <v>49</v>
      </c>
      <c r="B138" s="220"/>
      <c r="C138" s="189" t="s">
        <v>50</v>
      </c>
      <c r="D138" s="189" t="s">
        <v>51</v>
      </c>
      <c r="E138" s="208" t="s">
        <v>52</v>
      </c>
      <c r="F138" s="209"/>
      <c r="G138" s="207" t="s">
        <v>53</v>
      </c>
      <c r="H138" s="207"/>
      <c r="I138" s="110"/>
    </row>
    <row r="139" spans="1:11" s="111" customFormat="1" ht="23.25" customHeight="1" x14ac:dyDescent="0.25">
      <c r="A139" s="1" t="s">
        <v>54</v>
      </c>
      <c r="B139" s="1" t="s">
        <v>55</v>
      </c>
      <c r="C139" s="190"/>
      <c r="D139" s="190"/>
      <c r="E139" s="210"/>
      <c r="F139" s="211"/>
      <c r="G139" s="89" t="s">
        <v>56</v>
      </c>
      <c r="H139" s="96" t="s">
        <v>57</v>
      </c>
      <c r="I139" s="110"/>
    </row>
    <row r="140" spans="1:11" s="111" customFormat="1" ht="29.25" customHeight="1" x14ac:dyDescent="0.25">
      <c r="A140" s="24" t="s">
        <v>58</v>
      </c>
      <c r="B140" s="25"/>
      <c r="C140" s="25" t="s">
        <v>59</v>
      </c>
      <c r="D140" s="25" t="s">
        <v>640</v>
      </c>
      <c r="E140" s="222">
        <v>2024</v>
      </c>
      <c r="F140" s="223"/>
      <c r="G140" s="97">
        <v>6</v>
      </c>
      <c r="H140" s="87" t="s">
        <v>445</v>
      </c>
      <c r="I140" s="110"/>
    </row>
    <row r="141" spans="1:11" s="111" customFormat="1" ht="18" customHeight="1" x14ac:dyDescent="0.25">
      <c r="A141" s="47" t="s">
        <v>153</v>
      </c>
      <c r="B141" s="48"/>
      <c r="C141" s="60" t="s">
        <v>154</v>
      </c>
      <c r="D141" s="25" t="s">
        <v>641</v>
      </c>
      <c r="E141" s="212">
        <v>2024</v>
      </c>
      <c r="F141" s="213"/>
      <c r="G141" s="87">
        <v>6</v>
      </c>
      <c r="H141" s="87" t="s">
        <v>445</v>
      </c>
      <c r="I141" s="110"/>
    </row>
    <row r="142" spans="1:11" s="111" customFormat="1" ht="12" x14ac:dyDescent="0.25">
      <c r="A142" s="215" t="s">
        <v>717</v>
      </c>
      <c r="B142" s="216"/>
      <c r="C142" s="217"/>
      <c r="D142" s="295" t="s">
        <v>260</v>
      </c>
      <c r="E142" s="295"/>
      <c r="F142" s="295"/>
      <c r="G142" s="295"/>
      <c r="H142" s="295"/>
      <c r="I142" s="110"/>
    </row>
    <row r="143" spans="1:11" s="111" customFormat="1" ht="12" x14ac:dyDescent="0.25">
      <c r="A143" s="219" t="s">
        <v>49</v>
      </c>
      <c r="B143" s="220"/>
      <c r="C143" s="189" t="s">
        <v>50</v>
      </c>
      <c r="D143" s="189" t="s">
        <v>51</v>
      </c>
      <c r="E143" s="208" t="s">
        <v>52</v>
      </c>
      <c r="F143" s="209"/>
      <c r="G143" s="207" t="s">
        <v>53</v>
      </c>
      <c r="H143" s="207"/>
      <c r="I143" s="110"/>
    </row>
    <row r="144" spans="1:11" s="111" customFormat="1" ht="26.25" customHeight="1" x14ac:dyDescent="0.25">
      <c r="A144" s="1" t="s">
        <v>54</v>
      </c>
      <c r="B144" s="1" t="s">
        <v>55</v>
      </c>
      <c r="C144" s="190"/>
      <c r="D144" s="190"/>
      <c r="E144" s="210"/>
      <c r="F144" s="211"/>
      <c r="G144" s="89" t="s">
        <v>56</v>
      </c>
      <c r="H144" s="96" t="s">
        <v>57</v>
      </c>
      <c r="I144" s="110"/>
    </row>
    <row r="145" spans="1:9" s="111" customFormat="1" ht="19.5" customHeight="1" x14ac:dyDescent="0.25">
      <c r="A145" s="47" t="s">
        <v>136</v>
      </c>
      <c r="B145" s="54"/>
      <c r="C145" s="54" t="s">
        <v>137</v>
      </c>
      <c r="D145" s="54" t="s">
        <v>749</v>
      </c>
      <c r="E145" s="227" t="s">
        <v>220</v>
      </c>
      <c r="F145" s="313"/>
      <c r="G145" s="31">
        <v>3</v>
      </c>
      <c r="H145" s="31" t="s">
        <v>1</v>
      </c>
      <c r="I145" s="110"/>
    </row>
    <row r="146" spans="1:9" s="111" customFormat="1" ht="12" x14ac:dyDescent="0.25">
      <c r="A146" s="46"/>
      <c r="B146" s="46"/>
      <c r="C146" s="12"/>
      <c r="D146" s="12"/>
      <c r="E146" s="7"/>
      <c r="F146" s="7"/>
      <c r="G146" s="7"/>
      <c r="H146" s="7"/>
      <c r="I146" s="110"/>
    </row>
    <row r="147" spans="1:9" s="111" customFormat="1" ht="12" x14ac:dyDescent="0.25">
      <c r="A147" s="204" t="s">
        <v>36</v>
      </c>
      <c r="B147" s="205"/>
      <c r="C147" s="206"/>
      <c r="D147" s="232" t="s">
        <v>37</v>
      </c>
      <c r="E147" s="232"/>
      <c r="F147" s="232"/>
      <c r="G147" s="232"/>
      <c r="H147" s="232"/>
      <c r="I147" s="110"/>
    </row>
    <row r="148" spans="1:9" s="111" customFormat="1" ht="12" x14ac:dyDescent="0.25">
      <c r="A148" s="204" t="s">
        <v>38</v>
      </c>
      <c r="B148" s="205"/>
      <c r="C148" s="206"/>
      <c r="D148" s="191" t="s">
        <v>7</v>
      </c>
      <c r="E148" s="192"/>
      <c r="F148" s="192"/>
      <c r="G148" s="192"/>
      <c r="H148" s="193"/>
      <c r="I148" s="110"/>
    </row>
    <row r="149" spans="1:9" s="111" customFormat="1" ht="12" x14ac:dyDescent="0.25">
      <c r="A149" s="204" t="s">
        <v>39</v>
      </c>
      <c r="B149" s="205"/>
      <c r="C149" s="206"/>
      <c r="D149" s="191" t="s">
        <v>7</v>
      </c>
      <c r="E149" s="192"/>
      <c r="F149" s="192"/>
      <c r="G149" s="192"/>
      <c r="H149" s="193"/>
      <c r="I149" s="110"/>
    </row>
    <row r="150" spans="1:9" s="111" customFormat="1" ht="12" x14ac:dyDescent="0.25">
      <c r="A150" s="201" t="s">
        <v>40</v>
      </c>
      <c r="B150" s="202"/>
      <c r="C150" s="203"/>
      <c r="D150" s="192" t="s">
        <v>252</v>
      </c>
      <c r="E150" s="192"/>
      <c r="F150" s="192"/>
      <c r="G150" s="192"/>
      <c r="H150" s="193"/>
      <c r="I150" s="110"/>
    </row>
    <row r="151" spans="1:9" s="111" customFormat="1" ht="15.75" customHeight="1" x14ac:dyDescent="0.25">
      <c r="A151" s="186" t="s">
        <v>41</v>
      </c>
      <c r="B151" s="187"/>
      <c r="C151" s="188"/>
      <c r="D151" s="191" t="s">
        <v>502</v>
      </c>
      <c r="E151" s="192"/>
      <c r="F151" s="192"/>
      <c r="G151" s="192"/>
      <c r="H151" s="193"/>
      <c r="I151" s="110"/>
    </row>
    <row r="152" spans="1:9" s="111" customFormat="1" ht="12" x14ac:dyDescent="0.25">
      <c r="A152" s="186" t="s">
        <v>42</v>
      </c>
      <c r="B152" s="187"/>
      <c r="C152" s="188"/>
      <c r="D152" s="191" t="s">
        <v>43</v>
      </c>
      <c r="E152" s="192"/>
      <c r="F152" s="192"/>
      <c r="G152" s="192"/>
      <c r="H152" s="193"/>
      <c r="I152" s="110"/>
    </row>
    <row r="153" spans="1:9" s="111" customFormat="1" ht="15.75" customHeight="1" x14ac:dyDescent="0.25">
      <c r="A153" s="204" t="s">
        <v>44</v>
      </c>
      <c r="B153" s="205"/>
      <c r="C153" s="206"/>
      <c r="D153" s="191" t="s">
        <v>73</v>
      </c>
      <c r="E153" s="192"/>
      <c r="F153" s="192"/>
      <c r="G153" s="192"/>
      <c r="H153" s="193"/>
      <c r="I153" s="110"/>
    </row>
    <row r="154" spans="1:9" s="111" customFormat="1" ht="15.75" customHeight="1" x14ac:dyDescent="0.25">
      <c r="A154" s="201" t="s">
        <v>46</v>
      </c>
      <c r="B154" s="202"/>
      <c r="C154" s="203"/>
      <c r="D154" s="198" t="s">
        <v>253</v>
      </c>
      <c r="E154" s="199"/>
      <c r="F154" s="199"/>
      <c r="G154" s="199"/>
      <c r="H154" s="200"/>
      <c r="I154" s="110"/>
    </row>
    <row r="155" spans="1:9" s="111" customFormat="1" ht="15.75" customHeight="1" x14ac:dyDescent="0.25">
      <c r="A155" s="186" t="s">
        <v>47</v>
      </c>
      <c r="B155" s="187"/>
      <c r="C155" s="188"/>
      <c r="D155" s="191" t="s">
        <v>7</v>
      </c>
      <c r="E155" s="192"/>
      <c r="F155" s="192"/>
      <c r="G155" s="192"/>
      <c r="H155" s="193"/>
      <c r="I155" s="110"/>
    </row>
    <row r="156" spans="1:9" s="111" customFormat="1" ht="12" x14ac:dyDescent="0.25">
      <c r="A156" s="215" t="s">
        <v>48</v>
      </c>
      <c r="B156" s="216"/>
      <c r="C156" s="217"/>
      <c r="D156" s="218" t="s">
        <v>254</v>
      </c>
      <c r="E156" s="218"/>
      <c r="F156" s="218"/>
      <c r="G156" s="218"/>
      <c r="H156" s="218"/>
      <c r="I156" s="110"/>
    </row>
    <row r="157" spans="1:9" s="111" customFormat="1" ht="12" x14ac:dyDescent="0.25">
      <c r="A157" s="219" t="s">
        <v>49</v>
      </c>
      <c r="B157" s="220"/>
      <c r="C157" s="189" t="s">
        <v>50</v>
      </c>
      <c r="D157" s="189" t="s">
        <v>51</v>
      </c>
      <c r="E157" s="208" t="s">
        <v>52</v>
      </c>
      <c r="F157" s="209"/>
      <c r="G157" s="207" t="s">
        <v>53</v>
      </c>
      <c r="H157" s="207"/>
      <c r="I157" s="110"/>
    </row>
    <row r="158" spans="1:9" s="111" customFormat="1" ht="24" x14ac:dyDescent="0.25">
      <c r="A158" s="1" t="s">
        <v>54</v>
      </c>
      <c r="B158" s="1" t="s">
        <v>55</v>
      </c>
      <c r="C158" s="190"/>
      <c r="D158" s="190"/>
      <c r="E158" s="210"/>
      <c r="F158" s="211"/>
      <c r="G158" s="89" t="s">
        <v>56</v>
      </c>
      <c r="H158" s="96" t="s">
        <v>57</v>
      </c>
      <c r="I158" s="110"/>
    </row>
    <row r="159" spans="1:9" s="111" customFormat="1" ht="72" x14ac:dyDescent="0.25">
      <c r="A159" s="2" t="s">
        <v>255</v>
      </c>
      <c r="B159" s="3"/>
      <c r="C159" s="3" t="s">
        <v>256</v>
      </c>
      <c r="D159" s="3" t="s">
        <v>591</v>
      </c>
      <c r="E159" s="184">
        <v>2024</v>
      </c>
      <c r="F159" s="197"/>
      <c r="G159" s="94">
        <v>3</v>
      </c>
      <c r="H159" s="94" t="s">
        <v>1</v>
      </c>
      <c r="I159" s="110"/>
    </row>
    <row r="160" spans="1:9" s="111" customFormat="1" ht="36" x14ac:dyDescent="0.25">
      <c r="A160" s="2" t="s">
        <v>153</v>
      </c>
      <c r="B160" s="3"/>
      <c r="C160" s="3" t="s">
        <v>154</v>
      </c>
      <c r="D160" s="3" t="s">
        <v>592</v>
      </c>
      <c r="E160" s="233">
        <v>2024</v>
      </c>
      <c r="F160" s="233"/>
      <c r="G160" s="94">
        <v>1</v>
      </c>
      <c r="H160" s="94" t="s">
        <v>442</v>
      </c>
      <c r="I160" s="110"/>
    </row>
    <row r="161" spans="1:9" s="111" customFormat="1" ht="12" x14ac:dyDescent="0.25">
      <c r="A161" s="46"/>
      <c r="B161" s="46"/>
      <c r="C161" s="46"/>
      <c r="D161" s="46"/>
      <c r="E161" s="46"/>
      <c r="F161" s="46"/>
      <c r="G161" s="46"/>
      <c r="H161" s="46"/>
      <c r="I161" s="110"/>
    </row>
    <row r="162" spans="1:9" s="111" customFormat="1" ht="12" x14ac:dyDescent="0.25">
      <c r="A162" s="204" t="s">
        <v>36</v>
      </c>
      <c r="B162" s="205"/>
      <c r="C162" s="206"/>
      <c r="D162" s="232" t="s">
        <v>37</v>
      </c>
      <c r="E162" s="232"/>
      <c r="F162" s="232"/>
      <c r="G162" s="232"/>
      <c r="H162" s="232"/>
      <c r="I162" s="110"/>
    </row>
    <row r="163" spans="1:9" s="111" customFormat="1" ht="12" x14ac:dyDescent="0.25">
      <c r="A163" s="204" t="s">
        <v>38</v>
      </c>
      <c r="B163" s="205"/>
      <c r="C163" s="206"/>
      <c r="D163" s="191" t="s">
        <v>8</v>
      </c>
      <c r="E163" s="192"/>
      <c r="F163" s="192"/>
      <c r="G163" s="192"/>
      <c r="H163" s="193"/>
      <c r="I163" s="110"/>
    </row>
    <row r="164" spans="1:9" s="111" customFormat="1" ht="12" x14ac:dyDescent="0.25">
      <c r="A164" s="204" t="s">
        <v>39</v>
      </c>
      <c r="B164" s="205"/>
      <c r="C164" s="206"/>
      <c r="D164" s="191" t="s">
        <v>8</v>
      </c>
      <c r="E164" s="192"/>
      <c r="F164" s="192"/>
      <c r="G164" s="192"/>
      <c r="H164" s="193"/>
      <c r="I164" s="110"/>
    </row>
    <row r="165" spans="1:9" s="111" customFormat="1" ht="12" x14ac:dyDescent="0.25">
      <c r="A165" s="201" t="s">
        <v>40</v>
      </c>
      <c r="B165" s="202"/>
      <c r="C165" s="203"/>
      <c r="D165" s="192" t="s">
        <v>155</v>
      </c>
      <c r="E165" s="192"/>
      <c r="F165" s="192"/>
      <c r="G165" s="192"/>
      <c r="H165" s="193"/>
      <c r="I165" s="110"/>
    </row>
    <row r="166" spans="1:9" s="111" customFormat="1" ht="12" x14ac:dyDescent="0.25">
      <c r="A166" s="186" t="s">
        <v>41</v>
      </c>
      <c r="B166" s="187"/>
      <c r="C166" s="188"/>
      <c r="D166" s="191" t="s">
        <v>473</v>
      </c>
      <c r="E166" s="192"/>
      <c r="F166" s="192"/>
      <c r="G166" s="192"/>
      <c r="H166" s="193"/>
      <c r="I166" s="110"/>
    </row>
    <row r="167" spans="1:9" s="111" customFormat="1" ht="12" x14ac:dyDescent="0.25">
      <c r="A167" s="186" t="s">
        <v>42</v>
      </c>
      <c r="B167" s="187"/>
      <c r="C167" s="188"/>
      <c r="D167" s="191" t="s">
        <v>43</v>
      </c>
      <c r="E167" s="192"/>
      <c r="F167" s="192"/>
      <c r="G167" s="192"/>
      <c r="H167" s="193"/>
      <c r="I167" s="110"/>
    </row>
    <row r="168" spans="1:9" s="111" customFormat="1" ht="12" x14ac:dyDescent="0.25">
      <c r="A168" s="204" t="s">
        <v>44</v>
      </c>
      <c r="B168" s="205"/>
      <c r="C168" s="206"/>
      <c r="D168" s="191" t="s">
        <v>156</v>
      </c>
      <c r="E168" s="192"/>
      <c r="F168" s="192"/>
      <c r="G168" s="192"/>
      <c r="H168" s="193"/>
      <c r="I168" s="110"/>
    </row>
    <row r="169" spans="1:9" s="111" customFormat="1" ht="12" x14ac:dyDescent="0.25">
      <c r="A169" s="201" t="s">
        <v>46</v>
      </c>
      <c r="B169" s="202"/>
      <c r="C169" s="203"/>
      <c r="D169" s="198" t="s">
        <v>157</v>
      </c>
      <c r="E169" s="199"/>
      <c r="F169" s="199"/>
      <c r="G169" s="199"/>
      <c r="H169" s="200"/>
      <c r="I169" s="110"/>
    </row>
    <row r="170" spans="1:9" s="111" customFormat="1" ht="12" x14ac:dyDescent="0.25">
      <c r="A170" s="186" t="s">
        <v>47</v>
      </c>
      <c r="B170" s="187"/>
      <c r="C170" s="188"/>
      <c r="D170" s="191" t="s">
        <v>8</v>
      </c>
      <c r="E170" s="192"/>
      <c r="F170" s="192"/>
      <c r="G170" s="192"/>
      <c r="H170" s="193"/>
      <c r="I170" s="110"/>
    </row>
    <row r="171" spans="1:9" s="111" customFormat="1" ht="12" x14ac:dyDescent="0.25">
      <c r="A171" s="215" t="s">
        <v>48</v>
      </c>
      <c r="B171" s="216"/>
      <c r="C171" s="217"/>
      <c r="D171" s="218" t="s">
        <v>74</v>
      </c>
      <c r="E171" s="218"/>
      <c r="F171" s="218"/>
      <c r="G171" s="218"/>
      <c r="H171" s="218"/>
      <c r="I171" s="110"/>
    </row>
    <row r="172" spans="1:9" s="111" customFormat="1" ht="12" x14ac:dyDescent="0.25">
      <c r="A172" s="219" t="s">
        <v>49</v>
      </c>
      <c r="B172" s="220"/>
      <c r="C172" s="189" t="s">
        <v>50</v>
      </c>
      <c r="D172" s="189" t="s">
        <v>51</v>
      </c>
      <c r="E172" s="208" t="s">
        <v>52</v>
      </c>
      <c r="F172" s="209"/>
      <c r="G172" s="207" t="s">
        <v>53</v>
      </c>
      <c r="H172" s="207"/>
      <c r="I172" s="110"/>
    </row>
    <row r="173" spans="1:9" s="111" customFormat="1" ht="24" x14ac:dyDescent="0.25">
      <c r="A173" s="1" t="s">
        <v>54</v>
      </c>
      <c r="B173" s="1" t="s">
        <v>55</v>
      </c>
      <c r="C173" s="190"/>
      <c r="D173" s="190"/>
      <c r="E173" s="210"/>
      <c r="F173" s="211"/>
      <c r="G173" s="89" t="s">
        <v>56</v>
      </c>
      <c r="H173" s="96" t="s">
        <v>57</v>
      </c>
      <c r="I173" s="110"/>
    </row>
    <row r="174" spans="1:9" s="111" customFormat="1" ht="81" customHeight="1" x14ac:dyDescent="0.25">
      <c r="A174" s="24" t="s">
        <v>58</v>
      </c>
      <c r="B174" s="24"/>
      <c r="C174" s="26" t="s">
        <v>59</v>
      </c>
      <c r="D174" s="61" t="s">
        <v>750</v>
      </c>
      <c r="E174" s="232">
        <v>2024</v>
      </c>
      <c r="F174" s="232"/>
      <c r="G174" s="97">
        <v>5</v>
      </c>
      <c r="H174" s="97" t="s">
        <v>1</v>
      </c>
      <c r="I174" s="110"/>
    </row>
    <row r="175" spans="1:9" s="111" customFormat="1" ht="12" x14ac:dyDescent="0.25">
      <c r="A175" s="24" t="s">
        <v>153</v>
      </c>
      <c r="B175" s="24"/>
      <c r="C175" s="26" t="s">
        <v>154</v>
      </c>
      <c r="D175" s="26" t="s">
        <v>679</v>
      </c>
      <c r="E175" s="222" t="s">
        <v>625</v>
      </c>
      <c r="F175" s="224"/>
      <c r="G175" s="97">
        <v>3</v>
      </c>
      <c r="H175" s="97" t="s">
        <v>1</v>
      </c>
      <c r="I175" s="110"/>
    </row>
    <row r="176" spans="1:9" s="111" customFormat="1" ht="12" x14ac:dyDescent="0.25">
      <c r="A176" s="215" t="s">
        <v>48</v>
      </c>
      <c r="B176" s="216"/>
      <c r="C176" s="217"/>
      <c r="D176" s="218" t="s">
        <v>260</v>
      </c>
      <c r="E176" s="218"/>
      <c r="F176" s="218"/>
      <c r="G176" s="218"/>
      <c r="H176" s="218"/>
      <c r="I176" s="110"/>
    </row>
    <row r="177" spans="1:9" s="111" customFormat="1" ht="12" x14ac:dyDescent="0.25">
      <c r="A177" s="219" t="s">
        <v>49</v>
      </c>
      <c r="B177" s="220"/>
      <c r="C177" s="189" t="s">
        <v>50</v>
      </c>
      <c r="D177" s="189" t="s">
        <v>51</v>
      </c>
      <c r="E177" s="208" t="s">
        <v>52</v>
      </c>
      <c r="F177" s="209"/>
      <c r="G177" s="207" t="s">
        <v>53</v>
      </c>
      <c r="H177" s="207"/>
      <c r="I177" s="110"/>
    </row>
    <row r="178" spans="1:9" s="111" customFormat="1" ht="24" x14ac:dyDescent="0.25">
      <c r="A178" s="1" t="s">
        <v>54</v>
      </c>
      <c r="B178" s="1" t="s">
        <v>55</v>
      </c>
      <c r="C178" s="190"/>
      <c r="D178" s="190"/>
      <c r="E178" s="210"/>
      <c r="F178" s="211"/>
      <c r="G178" s="89" t="s">
        <v>56</v>
      </c>
      <c r="H178" s="96" t="s">
        <v>57</v>
      </c>
      <c r="I178" s="110"/>
    </row>
    <row r="179" spans="1:9" s="111" customFormat="1" ht="15.75" customHeight="1" x14ac:dyDescent="0.25">
      <c r="A179" s="97" t="s">
        <v>680</v>
      </c>
      <c r="B179" s="97"/>
      <c r="C179" s="9" t="s">
        <v>681</v>
      </c>
      <c r="D179" s="62" t="s">
        <v>682</v>
      </c>
      <c r="E179" s="222">
        <v>2022</v>
      </c>
      <c r="F179" s="224"/>
      <c r="G179" s="94">
        <v>1</v>
      </c>
      <c r="H179" s="97" t="s">
        <v>442</v>
      </c>
      <c r="I179" s="110"/>
    </row>
    <row r="180" spans="1:9" s="111" customFormat="1" ht="12" x14ac:dyDescent="0.25">
      <c r="A180" s="215" t="s">
        <v>48</v>
      </c>
      <c r="B180" s="216"/>
      <c r="C180" s="217"/>
      <c r="D180" s="218" t="s">
        <v>205</v>
      </c>
      <c r="E180" s="218"/>
      <c r="F180" s="218"/>
      <c r="G180" s="218"/>
      <c r="H180" s="218"/>
      <c r="I180" s="110"/>
    </row>
    <row r="181" spans="1:9" s="111" customFormat="1" ht="12" x14ac:dyDescent="0.25">
      <c r="A181" s="219" t="s">
        <v>49</v>
      </c>
      <c r="B181" s="220"/>
      <c r="C181" s="189" t="s">
        <v>50</v>
      </c>
      <c r="D181" s="189" t="s">
        <v>51</v>
      </c>
      <c r="E181" s="208" t="s">
        <v>52</v>
      </c>
      <c r="F181" s="209"/>
      <c r="G181" s="207" t="s">
        <v>53</v>
      </c>
      <c r="H181" s="207"/>
      <c r="I181" s="110"/>
    </row>
    <row r="182" spans="1:9" s="111" customFormat="1" ht="24" x14ac:dyDescent="0.25">
      <c r="A182" s="1" t="s">
        <v>54</v>
      </c>
      <c r="B182" s="1" t="s">
        <v>55</v>
      </c>
      <c r="C182" s="190"/>
      <c r="D182" s="190"/>
      <c r="E182" s="210"/>
      <c r="F182" s="211"/>
      <c r="G182" s="89" t="s">
        <v>56</v>
      </c>
      <c r="H182" s="96" t="s">
        <v>57</v>
      </c>
      <c r="I182" s="110"/>
    </row>
    <row r="183" spans="1:9" s="111" customFormat="1" ht="12" x14ac:dyDescent="0.25">
      <c r="A183" s="24" t="s">
        <v>474</v>
      </c>
      <c r="B183" s="24"/>
      <c r="C183" s="26" t="s">
        <v>683</v>
      </c>
      <c r="D183" s="26" t="s">
        <v>475</v>
      </c>
      <c r="E183" s="222">
        <v>2022</v>
      </c>
      <c r="F183" s="224"/>
      <c r="G183" s="97">
        <v>1</v>
      </c>
      <c r="H183" s="97" t="s">
        <v>442</v>
      </c>
      <c r="I183" s="110"/>
    </row>
    <row r="184" spans="1:9" s="111" customFormat="1" ht="12" x14ac:dyDescent="0.25">
      <c r="A184" s="46"/>
      <c r="B184" s="46"/>
      <c r="C184" s="46"/>
      <c r="D184" s="46"/>
      <c r="E184" s="46"/>
      <c r="F184" s="46"/>
      <c r="G184" s="46"/>
      <c r="H184" s="46"/>
      <c r="I184" s="110"/>
    </row>
    <row r="185" spans="1:9" s="111" customFormat="1" ht="12" x14ac:dyDescent="0.25">
      <c r="A185" s="204" t="s">
        <v>36</v>
      </c>
      <c r="B185" s="205"/>
      <c r="C185" s="206"/>
      <c r="D185" s="222" t="s">
        <v>37</v>
      </c>
      <c r="E185" s="223"/>
      <c r="F185" s="223"/>
      <c r="G185" s="223"/>
      <c r="H185" s="224"/>
      <c r="I185" s="110"/>
    </row>
    <row r="186" spans="1:9" s="111" customFormat="1" ht="12" x14ac:dyDescent="0.25">
      <c r="A186" s="204" t="s">
        <v>38</v>
      </c>
      <c r="B186" s="205"/>
      <c r="C186" s="206"/>
      <c r="D186" s="191" t="s">
        <v>9</v>
      </c>
      <c r="E186" s="192"/>
      <c r="F186" s="192"/>
      <c r="G186" s="192"/>
      <c r="H186" s="193"/>
      <c r="I186" s="110"/>
    </row>
    <row r="187" spans="1:9" s="111" customFormat="1" ht="12" x14ac:dyDescent="0.25">
      <c r="A187" s="204" t="s">
        <v>39</v>
      </c>
      <c r="B187" s="205"/>
      <c r="C187" s="206"/>
      <c r="D187" s="191" t="s">
        <v>9</v>
      </c>
      <c r="E187" s="192"/>
      <c r="F187" s="192"/>
      <c r="G187" s="192"/>
      <c r="H187" s="193"/>
      <c r="I187" s="110"/>
    </row>
    <row r="188" spans="1:9" s="111" customFormat="1" ht="12" x14ac:dyDescent="0.25">
      <c r="A188" s="186" t="s">
        <v>40</v>
      </c>
      <c r="B188" s="187"/>
      <c r="C188" s="188"/>
      <c r="D188" s="191" t="s">
        <v>593</v>
      </c>
      <c r="E188" s="192"/>
      <c r="F188" s="192"/>
      <c r="G188" s="192"/>
      <c r="H188" s="193"/>
      <c r="I188" s="110"/>
    </row>
    <row r="189" spans="1:9" s="111" customFormat="1" ht="12" x14ac:dyDescent="0.25">
      <c r="A189" s="186" t="s">
        <v>41</v>
      </c>
      <c r="B189" s="187"/>
      <c r="C189" s="188"/>
      <c r="D189" s="191" t="s">
        <v>404</v>
      </c>
      <c r="E189" s="192"/>
      <c r="F189" s="192"/>
      <c r="G189" s="192"/>
      <c r="H189" s="193"/>
      <c r="I189" s="110"/>
    </row>
    <row r="190" spans="1:9" s="111" customFormat="1" ht="12" x14ac:dyDescent="0.25">
      <c r="A190" s="186" t="s">
        <v>42</v>
      </c>
      <c r="B190" s="187"/>
      <c r="C190" s="188"/>
      <c r="D190" s="191" t="s">
        <v>43</v>
      </c>
      <c r="E190" s="192"/>
      <c r="F190" s="192"/>
      <c r="G190" s="192"/>
      <c r="H190" s="193"/>
      <c r="I190" s="110"/>
    </row>
    <row r="191" spans="1:9" s="111" customFormat="1" ht="12" x14ac:dyDescent="0.25">
      <c r="A191" s="204" t="s">
        <v>44</v>
      </c>
      <c r="B191" s="205"/>
      <c r="C191" s="206"/>
      <c r="D191" s="191" t="s">
        <v>451</v>
      </c>
      <c r="E191" s="192"/>
      <c r="F191" s="192"/>
      <c r="G191" s="192"/>
      <c r="H191" s="193"/>
      <c r="I191" s="110"/>
    </row>
    <row r="192" spans="1:9" s="111" customFormat="1" ht="12" x14ac:dyDescent="0.25">
      <c r="A192" s="201" t="s">
        <v>46</v>
      </c>
      <c r="B192" s="202"/>
      <c r="C192" s="203"/>
      <c r="D192" s="198" t="s">
        <v>86</v>
      </c>
      <c r="E192" s="199"/>
      <c r="F192" s="199"/>
      <c r="G192" s="199"/>
      <c r="H192" s="200"/>
      <c r="I192" s="110"/>
    </row>
    <row r="193" spans="1:9" s="111" customFormat="1" ht="12" x14ac:dyDescent="0.25">
      <c r="A193" s="186" t="s">
        <v>47</v>
      </c>
      <c r="B193" s="187"/>
      <c r="C193" s="188"/>
      <c r="D193" s="191" t="s">
        <v>9</v>
      </c>
      <c r="E193" s="192"/>
      <c r="F193" s="192"/>
      <c r="G193" s="192"/>
      <c r="H193" s="193"/>
      <c r="I193" s="110"/>
    </row>
    <row r="194" spans="1:9" s="111" customFormat="1" ht="12" x14ac:dyDescent="0.25">
      <c r="A194" s="215" t="s">
        <v>48</v>
      </c>
      <c r="B194" s="216"/>
      <c r="C194" s="217"/>
      <c r="D194" s="218" t="s">
        <v>74</v>
      </c>
      <c r="E194" s="218"/>
      <c r="F194" s="218"/>
      <c r="G194" s="218"/>
      <c r="H194" s="218"/>
      <c r="I194" s="110"/>
    </row>
    <row r="195" spans="1:9" s="111" customFormat="1" ht="12" x14ac:dyDescent="0.25">
      <c r="A195" s="219" t="s">
        <v>49</v>
      </c>
      <c r="B195" s="220"/>
      <c r="C195" s="189" t="s">
        <v>50</v>
      </c>
      <c r="D195" s="189" t="s">
        <v>51</v>
      </c>
      <c r="E195" s="208" t="s">
        <v>52</v>
      </c>
      <c r="F195" s="209"/>
      <c r="G195" s="207" t="s">
        <v>53</v>
      </c>
      <c r="H195" s="207"/>
      <c r="I195" s="110"/>
    </row>
    <row r="196" spans="1:9" s="111" customFormat="1" ht="24" x14ac:dyDescent="0.25">
      <c r="A196" s="1" t="s">
        <v>54</v>
      </c>
      <c r="B196" s="1" t="s">
        <v>55</v>
      </c>
      <c r="C196" s="190"/>
      <c r="D196" s="190"/>
      <c r="E196" s="210"/>
      <c r="F196" s="211"/>
      <c r="G196" s="89" t="s">
        <v>56</v>
      </c>
      <c r="H196" s="96" t="s">
        <v>57</v>
      </c>
      <c r="I196" s="110"/>
    </row>
    <row r="197" spans="1:9" s="111" customFormat="1" ht="28.5" customHeight="1" x14ac:dyDescent="0.25">
      <c r="A197" s="2" t="s">
        <v>58</v>
      </c>
      <c r="B197" s="3"/>
      <c r="C197" s="3" t="s">
        <v>59</v>
      </c>
      <c r="D197" s="3" t="s">
        <v>624</v>
      </c>
      <c r="E197" s="184">
        <v>2024</v>
      </c>
      <c r="F197" s="185"/>
      <c r="G197" s="137">
        <v>2</v>
      </c>
      <c r="H197" s="137" t="s">
        <v>1</v>
      </c>
      <c r="I197" s="110"/>
    </row>
    <row r="198" spans="1:9" s="111" customFormat="1" ht="28.5" customHeight="1" x14ac:dyDescent="0.25">
      <c r="A198" s="2" t="s">
        <v>153</v>
      </c>
      <c r="B198" s="3"/>
      <c r="C198" s="3" t="s">
        <v>154</v>
      </c>
      <c r="D198" s="3" t="s">
        <v>753</v>
      </c>
      <c r="E198" s="184" t="s">
        <v>627</v>
      </c>
      <c r="F198" s="185"/>
      <c r="G198" s="94">
        <v>9</v>
      </c>
      <c r="H198" s="94" t="s">
        <v>1</v>
      </c>
      <c r="I198" s="110"/>
    </row>
    <row r="199" spans="1:9" s="111" customFormat="1" ht="12" x14ac:dyDescent="0.25">
      <c r="A199" s="215" t="s">
        <v>48</v>
      </c>
      <c r="B199" s="216"/>
      <c r="C199" s="217"/>
      <c r="D199" s="218" t="s">
        <v>322</v>
      </c>
      <c r="E199" s="218"/>
      <c r="F199" s="218"/>
      <c r="G199" s="218"/>
      <c r="H199" s="218"/>
      <c r="I199" s="110"/>
    </row>
    <row r="200" spans="1:9" s="111" customFormat="1" ht="12" x14ac:dyDescent="0.25">
      <c r="A200" s="219" t="s">
        <v>49</v>
      </c>
      <c r="B200" s="220"/>
      <c r="C200" s="189" t="s">
        <v>50</v>
      </c>
      <c r="D200" s="189" t="s">
        <v>51</v>
      </c>
      <c r="E200" s="208" t="s">
        <v>52</v>
      </c>
      <c r="F200" s="209"/>
      <c r="G200" s="207" t="s">
        <v>53</v>
      </c>
      <c r="H200" s="207"/>
      <c r="I200" s="110"/>
    </row>
    <row r="201" spans="1:9" s="111" customFormat="1" ht="24" x14ac:dyDescent="0.25">
      <c r="A201" s="1" t="s">
        <v>54</v>
      </c>
      <c r="B201" s="1" t="s">
        <v>55</v>
      </c>
      <c r="C201" s="190"/>
      <c r="D201" s="190"/>
      <c r="E201" s="210"/>
      <c r="F201" s="211"/>
      <c r="G201" s="89" t="s">
        <v>56</v>
      </c>
      <c r="H201" s="96" t="s">
        <v>57</v>
      </c>
      <c r="I201" s="110"/>
    </row>
    <row r="202" spans="1:9" s="111" customFormat="1" ht="45" customHeight="1" x14ac:dyDescent="0.25">
      <c r="A202" s="2" t="s">
        <v>327</v>
      </c>
      <c r="B202" s="3"/>
      <c r="C202" s="3" t="s">
        <v>552</v>
      </c>
      <c r="D202" s="3" t="str">
        <f>C202</f>
        <v>Limpieza y Mantenimiento de la Vía Pública y Control de Rutas de Recolección de Basura</v>
      </c>
      <c r="E202" s="184" t="s">
        <v>625</v>
      </c>
      <c r="F202" s="197"/>
      <c r="G202" s="94">
        <v>2</v>
      </c>
      <c r="H202" s="94" t="s">
        <v>1</v>
      </c>
      <c r="I202" s="110"/>
    </row>
    <row r="203" spans="1:9" s="111" customFormat="1" ht="12" x14ac:dyDescent="0.25">
      <c r="A203" s="215" t="s">
        <v>48</v>
      </c>
      <c r="B203" s="216"/>
      <c r="C203" s="217"/>
      <c r="D203" s="218" t="s">
        <v>461</v>
      </c>
      <c r="E203" s="218"/>
      <c r="F203" s="218"/>
      <c r="G203" s="218"/>
      <c r="H203" s="218"/>
      <c r="I203" s="110"/>
    </row>
    <row r="204" spans="1:9" s="111" customFormat="1" ht="12" x14ac:dyDescent="0.25">
      <c r="A204" s="219" t="s">
        <v>49</v>
      </c>
      <c r="B204" s="220"/>
      <c r="C204" s="189" t="s">
        <v>50</v>
      </c>
      <c r="D204" s="189" t="s">
        <v>51</v>
      </c>
      <c r="E204" s="208" t="s">
        <v>52</v>
      </c>
      <c r="F204" s="209"/>
      <c r="G204" s="207" t="s">
        <v>53</v>
      </c>
      <c r="H204" s="207"/>
      <c r="I204" s="110"/>
    </row>
    <row r="205" spans="1:9" s="111" customFormat="1" ht="24" x14ac:dyDescent="0.25">
      <c r="A205" s="1" t="s">
        <v>54</v>
      </c>
      <c r="B205" s="1" t="s">
        <v>55</v>
      </c>
      <c r="C205" s="190"/>
      <c r="D205" s="190"/>
      <c r="E205" s="210"/>
      <c r="F205" s="211"/>
      <c r="G205" s="89" t="s">
        <v>56</v>
      </c>
      <c r="H205" s="96" t="s">
        <v>57</v>
      </c>
      <c r="I205" s="110"/>
    </row>
    <row r="206" spans="1:9" s="111" customFormat="1" ht="39" customHeight="1" x14ac:dyDescent="0.25">
      <c r="A206" s="2" t="s">
        <v>89</v>
      </c>
      <c r="B206" s="3"/>
      <c r="C206" s="3" t="s">
        <v>751</v>
      </c>
      <c r="D206" s="3" t="s">
        <v>752</v>
      </c>
      <c r="E206" s="184" t="s">
        <v>625</v>
      </c>
      <c r="F206" s="197"/>
      <c r="G206" s="94">
        <v>2</v>
      </c>
      <c r="H206" s="94" t="s">
        <v>1</v>
      </c>
      <c r="I206" s="110"/>
    </row>
    <row r="207" spans="1:9" s="111" customFormat="1" ht="12" x14ac:dyDescent="0.25">
      <c r="A207" s="98"/>
      <c r="B207" s="11"/>
      <c r="C207" s="11"/>
      <c r="D207" s="11"/>
      <c r="E207" s="7"/>
      <c r="F207" s="7"/>
      <c r="G207" s="7"/>
      <c r="H207" s="7"/>
      <c r="I207" s="110"/>
    </row>
    <row r="208" spans="1:9" s="111" customFormat="1" ht="12" x14ac:dyDescent="0.25">
      <c r="A208" s="204" t="s">
        <v>36</v>
      </c>
      <c r="B208" s="205"/>
      <c r="C208" s="206"/>
      <c r="D208" s="232" t="s">
        <v>37</v>
      </c>
      <c r="E208" s="232"/>
      <c r="F208" s="232"/>
      <c r="G208" s="232"/>
      <c r="H208" s="232"/>
      <c r="I208" s="110"/>
    </row>
    <row r="209" spans="1:9" s="111" customFormat="1" ht="12" x14ac:dyDescent="0.25">
      <c r="A209" s="204" t="s">
        <v>38</v>
      </c>
      <c r="B209" s="205"/>
      <c r="C209" s="206"/>
      <c r="D209" s="191" t="s">
        <v>437</v>
      </c>
      <c r="E209" s="192"/>
      <c r="F209" s="192"/>
      <c r="G209" s="192"/>
      <c r="H209" s="193"/>
      <c r="I209" s="110"/>
    </row>
    <row r="210" spans="1:9" s="111" customFormat="1" ht="12" x14ac:dyDescent="0.25">
      <c r="A210" s="204" t="s">
        <v>39</v>
      </c>
      <c r="B210" s="205"/>
      <c r="C210" s="206"/>
      <c r="D210" s="191" t="s">
        <v>437</v>
      </c>
      <c r="E210" s="192"/>
      <c r="F210" s="192"/>
      <c r="G210" s="192"/>
      <c r="H210" s="193"/>
      <c r="I210" s="110"/>
    </row>
    <row r="211" spans="1:9" s="111" customFormat="1" ht="12" x14ac:dyDescent="0.25">
      <c r="A211" s="201" t="s">
        <v>40</v>
      </c>
      <c r="B211" s="202"/>
      <c r="C211" s="203"/>
      <c r="D211" s="192" t="s">
        <v>452</v>
      </c>
      <c r="E211" s="192"/>
      <c r="F211" s="192"/>
      <c r="G211" s="192"/>
      <c r="H211" s="193"/>
      <c r="I211" s="110"/>
    </row>
    <row r="212" spans="1:9" s="111" customFormat="1" ht="12" x14ac:dyDescent="0.25">
      <c r="A212" s="186" t="s">
        <v>41</v>
      </c>
      <c r="B212" s="187"/>
      <c r="C212" s="188"/>
      <c r="D212" s="191" t="s">
        <v>453</v>
      </c>
      <c r="E212" s="192"/>
      <c r="F212" s="192"/>
      <c r="G212" s="192"/>
      <c r="H212" s="193"/>
      <c r="I212" s="110"/>
    </row>
    <row r="213" spans="1:9" s="111" customFormat="1" ht="12" x14ac:dyDescent="0.25">
      <c r="A213" s="186" t="s">
        <v>42</v>
      </c>
      <c r="B213" s="187"/>
      <c r="C213" s="188"/>
      <c r="D213" s="191" t="s">
        <v>43</v>
      </c>
      <c r="E213" s="192"/>
      <c r="F213" s="192"/>
      <c r="G213" s="192"/>
      <c r="H213" s="193"/>
      <c r="I213" s="110"/>
    </row>
    <row r="214" spans="1:9" s="111" customFormat="1" ht="12" x14ac:dyDescent="0.25">
      <c r="A214" s="204" t="s">
        <v>44</v>
      </c>
      <c r="B214" s="205"/>
      <c r="C214" s="206"/>
      <c r="D214" s="191" t="s">
        <v>454</v>
      </c>
      <c r="E214" s="192"/>
      <c r="F214" s="192"/>
      <c r="G214" s="192"/>
      <c r="H214" s="193"/>
      <c r="I214" s="110"/>
    </row>
    <row r="215" spans="1:9" s="111" customFormat="1" ht="12" x14ac:dyDescent="0.25">
      <c r="A215" s="201" t="s">
        <v>46</v>
      </c>
      <c r="B215" s="202"/>
      <c r="C215" s="203"/>
      <c r="D215" s="198" t="s">
        <v>455</v>
      </c>
      <c r="E215" s="199"/>
      <c r="F215" s="199"/>
      <c r="G215" s="199"/>
      <c r="H215" s="200"/>
      <c r="I215" s="110"/>
    </row>
    <row r="216" spans="1:9" s="111" customFormat="1" ht="12" x14ac:dyDescent="0.25">
      <c r="A216" s="186" t="s">
        <v>47</v>
      </c>
      <c r="B216" s="187"/>
      <c r="C216" s="188"/>
      <c r="D216" s="191" t="s">
        <v>437</v>
      </c>
      <c r="E216" s="192"/>
      <c r="F216" s="192"/>
      <c r="G216" s="192"/>
      <c r="H216" s="193"/>
      <c r="I216" s="110"/>
    </row>
    <row r="217" spans="1:9" s="111" customFormat="1" ht="12" x14ac:dyDescent="0.25">
      <c r="A217" s="215" t="s">
        <v>48</v>
      </c>
      <c r="B217" s="216"/>
      <c r="C217" s="217"/>
      <c r="D217" s="218" t="s">
        <v>74</v>
      </c>
      <c r="E217" s="218"/>
      <c r="F217" s="218"/>
      <c r="G217" s="218"/>
      <c r="H217" s="218"/>
      <c r="I217" s="110"/>
    </row>
    <row r="218" spans="1:9" s="111" customFormat="1" ht="12" x14ac:dyDescent="0.25">
      <c r="A218" s="219" t="s">
        <v>49</v>
      </c>
      <c r="B218" s="220"/>
      <c r="C218" s="189" t="s">
        <v>50</v>
      </c>
      <c r="D218" s="189" t="s">
        <v>51</v>
      </c>
      <c r="E218" s="208" t="s">
        <v>52</v>
      </c>
      <c r="F218" s="209"/>
      <c r="G218" s="207" t="s">
        <v>53</v>
      </c>
      <c r="H218" s="207"/>
      <c r="I218" s="110"/>
    </row>
    <row r="219" spans="1:9" s="111" customFormat="1" ht="24" x14ac:dyDescent="0.25">
      <c r="A219" s="1" t="s">
        <v>54</v>
      </c>
      <c r="B219" s="1" t="s">
        <v>55</v>
      </c>
      <c r="C219" s="190"/>
      <c r="D219" s="190"/>
      <c r="E219" s="210"/>
      <c r="F219" s="211"/>
      <c r="G219" s="89" t="s">
        <v>56</v>
      </c>
      <c r="H219" s="96" t="s">
        <v>57</v>
      </c>
      <c r="I219" s="110"/>
    </row>
    <row r="220" spans="1:9" s="111" customFormat="1" ht="24" x14ac:dyDescent="0.25">
      <c r="A220" s="2" t="s">
        <v>58</v>
      </c>
      <c r="B220" s="3"/>
      <c r="C220" s="3" t="s">
        <v>59</v>
      </c>
      <c r="D220" s="3" t="s">
        <v>456</v>
      </c>
      <c r="E220" s="184">
        <v>2024</v>
      </c>
      <c r="F220" s="185"/>
      <c r="G220" s="94">
        <v>3</v>
      </c>
      <c r="H220" s="94" t="s">
        <v>1</v>
      </c>
      <c r="I220" s="110"/>
    </row>
    <row r="221" spans="1:9" s="111" customFormat="1" ht="12" x14ac:dyDescent="0.25">
      <c r="A221" s="46"/>
      <c r="B221" s="46"/>
      <c r="C221" s="46"/>
      <c r="D221" s="46"/>
      <c r="E221" s="46"/>
      <c r="F221" s="46"/>
      <c r="G221" s="46"/>
      <c r="H221" s="46"/>
      <c r="I221" s="110"/>
    </row>
    <row r="222" spans="1:9" s="111" customFormat="1" ht="12" x14ac:dyDescent="0.25">
      <c r="A222" s="204" t="s">
        <v>36</v>
      </c>
      <c r="B222" s="205"/>
      <c r="C222" s="206"/>
      <c r="D222" s="232" t="s">
        <v>37</v>
      </c>
      <c r="E222" s="232"/>
      <c r="F222" s="232"/>
      <c r="G222" s="232"/>
      <c r="H222" s="232"/>
      <c r="I222" s="110"/>
    </row>
    <row r="223" spans="1:9" s="111" customFormat="1" ht="12" x14ac:dyDescent="0.25">
      <c r="A223" s="204" t="s">
        <v>38</v>
      </c>
      <c r="B223" s="205"/>
      <c r="C223" s="206"/>
      <c r="D223" s="191" t="s">
        <v>10</v>
      </c>
      <c r="E223" s="192"/>
      <c r="F223" s="192"/>
      <c r="G223" s="192"/>
      <c r="H223" s="193"/>
      <c r="I223" s="110"/>
    </row>
    <row r="224" spans="1:9" s="111" customFormat="1" ht="12" x14ac:dyDescent="0.25">
      <c r="A224" s="204" t="s">
        <v>39</v>
      </c>
      <c r="B224" s="205"/>
      <c r="C224" s="206"/>
      <c r="D224" s="191" t="s">
        <v>10</v>
      </c>
      <c r="E224" s="192"/>
      <c r="F224" s="192"/>
      <c r="G224" s="192"/>
      <c r="H224" s="193"/>
      <c r="I224" s="110"/>
    </row>
    <row r="225" spans="1:9" s="111" customFormat="1" ht="12" x14ac:dyDescent="0.25">
      <c r="A225" s="201" t="s">
        <v>40</v>
      </c>
      <c r="B225" s="202"/>
      <c r="C225" s="203"/>
      <c r="D225" s="192" t="s">
        <v>827</v>
      </c>
      <c r="E225" s="192"/>
      <c r="F225" s="192"/>
      <c r="G225" s="192"/>
      <c r="H225" s="193"/>
      <c r="I225" s="110"/>
    </row>
    <row r="226" spans="1:9" s="111" customFormat="1" ht="12" x14ac:dyDescent="0.25">
      <c r="A226" s="186" t="s">
        <v>41</v>
      </c>
      <c r="B226" s="187"/>
      <c r="C226" s="188"/>
      <c r="D226" s="191" t="s">
        <v>61</v>
      </c>
      <c r="E226" s="192"/>
      <c r="F226" s="192"/>
      <c r="G226" s="192"/>
      <c r="H226" s="193"/>
      <c r="I226" s="110"/>
    </row>
    <row r="227" spans="1:9" s="111" customFormat="1" ht="12" x14ac:dyDescent="0.25">
      <c r="A227" s="186" t="s">
        <v>42</v>
      </c>
      <c r="B227" s="187"/>
      <c r="C227" s="188"/>
      <c r="D227" s="191" t="s">
        <v>43</v>
      </c>
      <c r="E227" s="192"/>
      <c r="F227" s="192"/>
      <c r="G227" s="192"/>
      <c r="H227" s="193"/>
      <c r="I227" s="110"/>
    </row>
    <row r="228" spans="1:9" s="111" customFormat="1" ht="12" x14ac:dyDescent="0.25">
      <c r="A228" s="204" t="s">
        <v>44</v>
      </c>
      <c r="B228" s="205"/>
      <c r="C228" s="206"/>
      <c r="D228" s="191" t="s">
        <v>159</v>
      </c>
      <c r="E228" s="192"/>
      <c r="F228" s="192"/>
      <c r="G228" s="192"/>
      <c r="H228" s="193"/>
      <c r="I228" s="110"/>
    </row>
    <row r="229" spans="1:9" s="111" customFormat="1" ht="12" x14ac:dyDescent="0.25">
      <c r="A229" s="201" t="s">
        <v>46</v>
      </c>
      <c r="B229" s="202"/>
      <c r="C229" s="203"/>
      <c r="D229" s="198" t="s">
        <v>828</v>
      </c>
      <c r="E229" s="199"/>
      <c r="F229" s="199"/>
      <c r="G229" s="199"/>
      <c r="H229" s="200"/>
      <c r="I229" s="110"/>
    </row>
    <row r="230" spans="1:9" s="111" customFormat="1" ht="12" x14ac:dyDescent="0.25">
      <c r="A230" s="186" t="s">
        <v>47</v>
      </c>
      <c r="B230" s="187"/>
      <c r="C230" s="188"/>
      <c r="D230" s="191" t="s">
        <v>484</v>
      </c>
      <c r="E230" s="192"/>
      <c r="F230" s="192"/>
      <c r="G230" s="192"/>
      <c r="H230" s="193"/>
      <c r="I230" s="110"/>
    </row>
    <row r="231" spans="1:9" s="111" customFormat="1" ht="12" x14ac:dyDescent="0.25">
      <c r="A231" s="215" t="s">
        <v>48</v>
      </c>
      <c r="B231" s="216"/>
      <c r="C231" s="217"/>
      <c r="D231" s="218" t="s">
        <v>74</v>
      </c>
      <c r="E231" s="218"/>
      <c r="F231" s="218"/>
      <c r="G231" s="218"/>
      <c r="H231" s="218"/>
      <c r="I231" s="110"/>
    </row>
    <row r="232" spans="1:9" s="111" customFormat="1" ht="12" x14ac:dyDescent="0.25">
      <c r="A232" s="219" t="s">
        <v>49</v>
      </c>
      <c r="B232" s="220"/>
      <c r="C232" s="189" t="s">
        <v>50</v>
      </c>
      <c r="D232" s="189" t="s">
        <v>51</v>
      </c>
      <c r="E232" s="208" t="s">
        <v>52</v>
      </c>
      <c r="F232" s="209"/>
      <c r="G232" s="207" t="s">
        <v>53</v>
      </c>
      <c r="H232" s="207"/>
      <c r="I232" s="110"/>
    </row>
    <row r="233" spans="1:9" s="111" customFormat="1" ht="24" x14ac:dyDescent="0.25">
      <c r="A233" s="1" t="s">
        <v>54</v>
      </c>
      <c r="B233" s="1" t="s">
        <v>55</v>
      </c>
      <c r="C233" s="190"/>
      <c r="D233" s="190"/>
      <c r="E233" s="210"/>
      <c r="F233" s="211"/>
      <c r="G233" s="89" t="s">
        <v>56</v>
      </c>
      <c r="H233" s="96" t="s">
        <v>57</v>
      </c>
      <c r="I233" s="110"/>
    </row>
    <row r="234" spans="1:9" s="111" customFormat="1" ht="40.5" customHeight="1" x14ac:dyDescent="0.25">
      <c r="A234" s="2" t="s">
        <v>58</v>
      </c>
      <c r="B234" s="3"/>
      <c r="C234" s="3" t="s">
        <v>59</v>
      </c>
      <c r="D234" s="3" t="s">
        <v>829</v>
      </c>
      <c r="E234" s="184">
        <v>2024</v>
      </c>
      <c r="F234" s="197"/>
      <c r="G234" s="94">
        <v>3</v>
      </c>
      <c r="H234" s="94" t="s">
        <v>1</v>
      </c>
      <c r="I234" s="110"/>
    </row>
    <row r="235" spans="1:9" s="111" customFormat="1" ht="24" x14ac:dyDescent="0.25">
      <c r="A235" s="2" t="s">
        <v>153</v>
      </c>
      <c r="B235" s="3"/>
      <c r="C235" s="3" t="s">
        <v>154</v>
      </c>
      <c r="D235" s="3" t="s">
        <v>520</v>
      </c>
      <c r="E235" s="184" t="s">
        <v>625</v>
      </c>
      <c r="F235" s="197"/>
      <c r="G235" s="94">
        <v>4</v>
      </c>
      <c r="H235" s="94" t="s">
        <v>1</v>
      </c>
      <c r="I235" s="110"/>
    </row>
    <row r="236" spans="1:9" s="111" customFormat="1" ht="24" x14ac:dyDescent="0.25">
      <c r="A236" s="2" t="s">
        <v>131</v>
      </c>
      <c r="B236" s="3"/>
      <c r="C236" s="3" t="s">
        <v>132</v>
      </c>
      <c r="D236" s="3" t="s">
        <v>521</v>
      </c>
      <c r="E236" s="184">
        <v>2024</v>
      </c>
      <c r="F236" s="197"/>
      <c r="G236" s="94">
        <v>1</v>
      </c>
      <c r="H236" s="94" t="s">
        <v>442</v>
      </c>
      <c r="I236" s="110"/>
    </row>
    <row r="237" spans="1:9" s="111" customFormat="1" ht="12" x14ac:dyDescent="0.25">
      <c r="A237" s="98"/>
      <c r="B237" s="11"/>
      <c r="C237" s="11"/>
      <c r="D237" s="11"/>
      <c r="E237" s="7"/>
      <c r="F237" s="7"/>
      <c r="G237" s="7"/>
      <c r="H237" s="7"/>
      <c r="I237" s="110"/>
    </row>
    <row r="238" spans="1:9" s="111" customFormat="1" ht="12" x14ac:dyDescent="0.25">
      <c r="A238" s="204" t="s">
        <v>36</v>
      </c>
      <c r="B238" s="205"/>
      <c r="C238" s="206"/>
      <c r="D238" s="222" t="s">
        <v>37</v>
      </c>
      <c r="E238" s="223"/>
      <c r="F238" s="223"/>
      <c r="G238" s="223"/>
      <c r="H238" s="224"/>
      <c r="I238" s="110"/>
    </row>
    <row r="239" spans="1:9" s="111" customFormat="1" ht="12" x14ac:dyDescent="0.25">
      <c r="A239" s="204" t="s">
        <v>38</v>
      </c>
      <c r="B239" s="205"/>
      <c r="C239" s="206"/>
      <c r="D239" s="191" t="s">
        <v>149</v>
      </c>
      <c r="E239" s="192"/>
      <c r="F239" s="192"/>
      <c r="G239" s="192"/>
      <c r="H239" s="193"/>
      <c r="I239" s="110"/>
    </row>
    <row r="240" spans="1:9" s="111" customFormat="1" ht="12" x14ac:dyDescent="0.25">
      <c r="A240" s="204" t="s">
        <v>39</v>
      </c>
      <c r="B240" s="205"/>
      <c r="C240" s="206"/>
      <c r="D240" s="191" t="s">
        <v>149</v>
      </c>
      <c r="E240" s="192"/>
      <c r="F240" s="192"/>
      <c r="G240" s="192"/>
      <c r="H240" s="193"/>
      <c r="I240" s="110"/>
    </row>
    <row r="241" spans="1:9" s="111" customFormat="1" ht="12" x14ac:dyDescent="0.25">
      <c r="A241" s="201" t="s">
        <v>40</v>
      </c>
      <c r="B241" s="202"/>
      <c r="C241" s="203"/>
      <c r="D241" s="191" t="s">
        <v>379</v>
      </c>
      <c r="E241" s="192"/>
      <c r="F241" s="192"/>
      <c r="G241" s="192"/>
      <c r="H241" s="193"/>
      <c r="I241" s="110"/>
    </row>
    <row r="242" spans="1:9" s="111" customFormat="1" ht="12" x14ac:dyDescent="0.25">
      <c r="A242" s="186" t="s">
        <v>41</v>
      </c>
      <c r="B242" s="187"/>
      <c r="C242" s="188"/>
      <c r="D242" s="191" t="s">
        <v>82</v>
      </c>
      <c r="E242" s="192"/>
      <c r="F242" s="192"/>
      <c r="G242" s="192"/>
      <c r="H242" s="193"/>
      <c r="I242" s="110"/>
    </row>
    <row r="243" spans="1:9" s="111" customFormat="1" ht="12" x14ac:dyDescent="0.25">
      <c r="A243" s="186" t="s">
        <v>42</v>
      </c>
      <c r="B243" s="187"/>
      <c r="C243" s="188"/>
      <c r="D243" s="191" t="s">
        <v>43</v>
      </c>
      <c r="E243" s="192"/>
      <c r="F243" s="192"/>
      <c r="G243" s="192"/>
      <c r="H243" s="193"/>
      <c r="I243" s="110"/>
    </row>
    <row r="244" spans="1:9" s="111" customFormat="1" ht="12" x14ac:dyDescent="0.25">
      <c r="A244" s="204" t="s">
        <v>44</v>
      </c>
      <c r="B244" s="205"/>
      <c r="C244" s="206"/>
      <c r="D244" s="191" t="s">
        <v>380</v>
      </c>
      <c r="E244" s="192"/>
      <c r="F244" s="192"/>
      <c r="G244" s="192"/>
      <c r="H244" s="193"/>
      <c r="I244" s="110"/>
    </row>
    <row r="245" spans="1:9" s="111" customFormat="1" ht="12" x14ac:dyDescent="0.25">
      <c r="A245" s="201" t="s">
        <v>46</v>
      </c>
      <c r="B245" s="202"/>
      <c r="C245" s="203"/>
      <c r="D245" s="198" t="s">
        <v>466</v>
      </c>
      <c r="E245" s="199"/>
      <c r="F245" s="199"/>
      <c r="G245" s="199"/>
      <c r="H245" s="200"/>
      <c r="I245" s="110"/>
    </row>
    <row r="246" spans="1:9" s="111" customFormat="1" ht="12" x14ac:dyDescent="0.25">
      <c r="A246" s="186" t="s">
        <v>47</v>
      </c>
      <c r="B246" s="187"/>
      <c r="C246" s="188"/>
      <c r="D246" s="191" t="s">
        <v>149</v>
      </c>
      <c r="E246" s="192"/>
      <c r="F246" s="192"/>
      <c r="G246" s="192"/>
      <c r="H246" s="193"/>
      <c r="I246" s="110"/>
    </row>
    <row r="247" spans="1:9" s="111" customFormat="1" ht="12" x14ac:dyDescent="0.25">
      <c r="A247" s="215" t="s">
        <v>48</v>
      </c>
      <c r="B247" s="216"/>
      <c r="C247" s="217"/>
      <c r="D247" s="218" t="s">
        <v>74</v>
      </c>
      <c r="E247" s="218"/>
      <c r="F247" s="218"/>
      <c r="G247" s="218"/>
      <c r="H247" s="218"/>
      <c r="I247" s="110"/>
    </row>
    <row r="248" spans="1:9" s="111" customFormat="1" ht="12" x14ac:dyDescent="0.25">
      <c r="A248" s="219" t="s">
        <v>49</v>
      </c>
      <c r="B248" s="220"/>
      <c r="C248" s="189" t="s">
        <v>50</v>
      </c>
      <c r="D248" s="189" t="s">
        <v>51</v>
      </c>
      <c r="E248" s="208" t="s">
        <v>52</v>
      </c>
      <c r="F248" s="209"/>
      <c r="G248" s="207" t="s">
        <v>53</v>
      </c>
      <c r="H248" s="207"/>
      <c r="I248" s="110"/>
    </row>
    <row r="249" spans="1:9" s="111" customFormat="1" ht="24" x14ac:dyDescent="0.25">
      <c r="A249" s="1" t="s">
        <v>54</v>
      </c>
      <c r="B249" s="1" t="s">
        <v>55</v>
      </c>
      <c r="C249" s="190"/>
      <c r="D249" s="190"/>
      <c r="E249" s="210"/>
      <c r="F249" s="211"/>
      <c r="G249" s="89" t="s">
        <v>56</v>
      </c>
      <c r="H249" s="96" t="s">
        <v>57</v>
      </c>
      <c r="I249" s="110"/>
    </row>
    <row r="250" spans="1:9" s="111" customFormat="1" ht="12" x14ac:dyDescent="0.25">
      <c r="A250" s="2" t="s">
        <v>58</v>
      </c>
      <c r="B250" s="3"/>
      <c r="C250" s="3" t="s">
        <v>59</v>
      </c>
      <c r="D250" s="3" t="s">
        <v>917</v>
      </c>
      <c r="E250" s="184">
        <v>2024</v>
      </c>
      <c r="F250" s="197"/>
      <c r="G250" s="94">
        <v>1</v>
      </c>
      <c r="H250" s="94" t="s">
        <v>442</v>
      </c>
      <c r="I250" s="110"/>
    </row>
    <row r="251" spans="1:9" s="111" customFormat="1" ht="12" x14ac:dyDescent="0.25">
      <c r="A251" s="2" t="s">
        <v>153</v>
      </c>
      <c r="B251" s="3"/>
      <c r="C251" s="3" t="s">
        <v>154</v>
      </c>
      <c r="D251" s="3" t="s">
        <v>918</v>
      </c>
      <c r="E251" s="184">
        <v>2024</v>
      </c>
      <c r="F251" s="197"/>
      <c r="G251" s="94">
        <v>2</v>
      </c>
      <c r="H251" s="94" t="s">
        <v>1</v>
      </c>
      <c r="I251" s="110"/>
    </row>
    <row r="252" spans="1:9" s="111" customFormat="1" ht="12" x14ac:dyDescent="0.25">
      <c r="A252" s="2" t="s">
        <v>131</v>
      </c>
      <c r="B252" s="3"/>
      <c r="C252" s="3" t="s">
        <v>132</v>
      </c>
      <c r="D252" s="3" t="s">
        <v>522</v>
      </c>
      <c r="E252" s="184">
        <v>2024</v>
      </c>
      <c r="F252" s="197"/>
      <c r="G252" s="94">
        <v>1</v>
      </c>
      <c r="H252" s="94" t="s">
        <v>442</v>
      </c>
      <c r="I252" s="110"/>
    </row>
    <row r="253" spans="1:9" s="111" customFormat="1" ht="12" x14ac:dyDescent="0.25">
      <c r="A253" s="98"/>
      <c r="B253" s="11"/>
      <c r="C253" s="11"/>
      <c r="D253" s="11"/>
      <c r="E253" s="7"/>
      <c r="F253" s="7"/>
      <c r="G253" s="7"/>
      <c r="H253" s="7"/>
      <c r="I253" s="110"/>
    </row>
    <row r="254" spans="1:9" s="111" customFormat="1" ht="12" x14ac:dyDescent="0.25">
      <c r="A254" s="204" t="s">
        <v>36</v>
      </c>
      <c r="B254" s="205"/>
      <c r="C254" s="206"/>
      <c r="D254" s="232" t="s">
        <v>37</v>
      </c>
      <c r="E254" s="232"/>
      <c r="F254" s="232"/>
      <c r="G254" s="232"/>
      <c r="H254" s="232"/>
      <c r="I254" s="110"/>
    </row>
    <row r="255" spans="1:9" s="111" customFormat="1" ht="12" x14ac:dyDescent="0.25">
      <c r="A255" s="204" t="s">
        <v>38</v>
      </c>
      <c r="B255" s="205"/>
      <c r="C255" s="206"/>
      <c r="D255" s="191" t="s">
        <v>443</v>
      </c>
      <c r="E255" s="192"/>
      <c r="F255" s="192"/>
      <c r="G255" s="192"/>
      <c r="H255" s="193"/>
      <c r="I255" s="110"/>
    </row>
    <row r="256" spans="1:9" s="111" customFormat="1" ht="12" x14ac:dyDescent="0.25">
      <c r="A256" s="204" t="s">
        <v>39</v>
      </c>
      <c r="B256" s="205"/>
      <c r="C256" s="206"/>
      <c r="D256" s="191" t="s">
        <v>443</v>
      </c>
      <c r="E256" s="192"/>
      <c r="F256" s="192"/>
      <c r="G256" s="192"/>
      <c r="H256" s="193"/>
      <c r="I256" s="110"/>
    </row>
    <row r="257" spans="1:9" s="111" customFormat="1" ht="12" x14ac:dyDescent="0.25">
      <c r="A257" s="201" t="s">
        <v>40</v>
      </c>
      <c r="B257" s="202"/>
      <c r="C257" s="203"/>
      <c r="D257" s="192" t="s">
        <v>60</v>
      </c>
      <c r="E257" s="192"/>
      <c r="F257" s="192"/>
      <c r="G257" s="192"/>
      <c r="H257" s="193"/>
      <c r="I257" s="110"/>
    </row>
    <row r="258" spans="1:9" s="111" customFormat="1" ht="12" x14ac:dyDescent="0.25">
      <c r="A258" s="186" t="s">
        <v>41</v>
      </c>
      <c r="B258" s="187"/>
      <c r="C258" s="188"/>
      <c r="D258" s="191" t="s">
        <v>61</v>
      </c>
      <c r="E258" s="192"/>
      <c r="F258" s="192"/>
      <c r="G258" s="192"/>
      <c r="H258" s="193"/>
      <c r="I258" s="110"/>
    </row>
    <row r="259" spans="1:9" s="111" customFormat="1" ht="12" x14ac:dyDescent="0.25">
      <c r="A259" s="186" t="s">
        <v>42</v>
      </c>
      <c r="B259" s="187"/>
      <c r="C259" s="188"/>
      <c r="D259" s="191" t="s">
        <v>43</v>
      </c>
      <c r="E259" s="192"/>
      <c r="F259" s="192"/>
      <c r="G259" s="192"/>
      <c r="H259" s="193"/>
      <c r="I259" s="110"/>
    </row>
    <row r="260" spans="1:9" s="111" customFormat="1" ht="12" x14ac:dyDescent="0.25">
      <c r="A260" s="204" t="s">
        <v>44</v>
      </c>
      <c r="B260" s="205"/>
      <c r="C260" s="206"/>
      <c r="D260" s="191" t="s">
        <v>45</v>
      </c>
      <c r="E260" s="192"/>
      <c r="F260" s="192"/>
      <c r="G260" s="192"/>
      <c r="H260" s="193"/>
      <c r="I260" s="110"/>
    </row>
    <row r="261" spans="1:9" s="111" customFormat="1" ht="12" x14ac:dyDescent="0.25">
      <c r="A261" s="201" t="s">
        <v>46</v>
      </c>
      <c r="B261" s="202"/>
      <c r="C261" s="203"/>
      <c r="D261" s="198" t="s">
        <v>444</v>
      </c>
      <c r="E261" s="199"/>
      <c r="F261" s="199"/>
      <c r="G261" s="199"/>
      <c r="H261" s="200"/>
      <c r="I261" s="110"/>
    </row>
    <row r="262" spans="1:9" s="111" customFormat="1" ht="12" x14ac:dyDescent="0.25">
      <c r="A262" s="186" t="s">
        <v>47</v>
      </c>
      <c r="B262" s="187"/>
      <c r="C262" s="188"/>
      <c r="D262" s="191" t="s">
        <v>443</v>
      </c>
      <c r="E262" s="192"/>
      <c r="F262" s="192"/>
      <c r="G262" s="192"/>
      <c r="H262" s="193"/>
      <c r="I262" s="110"/>
    </row>
    <row r="263" spans="1:9" s="111" customFormat="1" ht="12" x14ac:dyDescent="0.25">
      <c r="A263" s="215" t="s">
        <v>48</v>
      </c>
      <c r="B263" s="216"/>
      <c r="C263" s="217"/>
      <c r="D263" s="218" t="s">
        <v>74</v>
      </c>
      <c r="E263" s="218"/>
      <c r="F263" s="218"/>
      <c r="G263" s="218"/>
      <c r="H263" s="218"/>
      <c r="I263" s="110"/>
    </row>
    <row r="264" spans="1:9" s="111" customFormat="1" ht="12" x14ac:dyDescent="0.25">
      <c r="A264" s="219" t="s">
        <v>49</v>
      </c>
      <c r="B264" s="220"/>
      <c r="C264" s="189" t="s">
        <v>50</v>
      </c>
      <c r="D264" s="189" t="s">
        <v>51</v>
      </c>
      <c r="E264" s="208" t="s">
        <v>52</v>
      </c>
      <c r="F264" s="209"/>
      <c r="G264" s="207" t="s">
        <v>53</v>
      </c>
      <c r="H264" s="207"/>
      <c r="I264" s="110"/>
    </row>
    <row r="265" spans="1:9" s="111" customFormat="1" ht="28.5" customHeight="1" x14ac:dyDescent="0.25">
      <c r="A265" s="1" t="s">
        <v>54</v>
      </c>
      <c r="B265" s="1" t="s">
        <v>55</v>
      </c>
      <c r="C265" s="190"/>
      <c r="D265" s="190"/>
      <c r="E265" s="210"/>
      <c r="F265" s="211"/>
      <c r="G265" s="89" t="s">
        <v>56</v>
      </c>
      <c r="H265" s="96" t="s">
        <v>57</v>
      </c>
      <c r="I265" s="110"/>
    </row>
    <row r="266" spans="1:9" s="111" customFormat="1" ht="108" x14ac:dyDescent="0.25">
      <c r="A266" s="2" t="s">
        <v>58</v>
      </c>
      <c r="B266" s="3"/>
      <c r="C266" s="3" t="s">
        <v>59</v>
      </c>
      <c r="D266" s="3" t="s">
        <v>811</v>
      </c>
      <c r="E266" s="184">
        <v>2024</v>
      </c>
      <c r="F266" s="197"/>
      <c r="G266" s="94">
        <v>4</v>
      </c>
      <c r="H266" s="94" t="s">
        <v>1</v>
      </c>
      <c r="I266" s="110"/>
    </row>
    <row r="267" spans="1:9" s="111" customFormat="1" ht="12" x14ac:dyDescent="0.25">
      <c r="A267" s="98"/>
      <c r="B267" s="11"/>
      <c r="C267" s="11"/>
      <c r="D267" s="11"/>
      <c r="E267" s="7"/>
      <c r="F267" s="7"/>
      <c r="G267" s="7"/>
      <c r="H267" s="7"/>
      <c r="I267" s="110"/>
    </row>
    <row r="268" spans="1:9" s="111" customFormat="1" ht="12" x14ac:dyDescent="0.25">
      <c r="A268" s="204" t="s">
        <v>36</v>
      </c>
      <c r="B268" s="205"/>
      <c r="C268" s="206"/>
      <c r="D268" s="232" t="s">
        <v>37</v>
      </c>
      <c r="E268" s="232"/>
      <c r="F268" s="232"/>
      <c r="G268" s="232"/>
      <c r="H268" s="232"/>
      <c r="I268" s="110"/>
    </row>
    <row r="269" spans="1:9" s="111" customFormat="1" ht="12" x14ac:dyDescent="0.25">
      <c r="A269" s="204" t="s">
        <v>38</v>
      </c>
      <c r="B269" s="205"/>
      <c r="C269" s="206"/>
      <c r="D269" s="191" t="s">
        <v>523</v>
      </c>
      <c r="E269" s="192"/>
      <c r="F269" s="192"/>
      <c r="G269" s="192"/>
      <c r="H269" s="193"/>
      <c r="I269" s="110"/>
    </row>
    <row r="270" spans="1:9" s="111" customFormat="1" ht="12" x14ac:dyDescent="0.25">
      <c r="A270" s="204" t="s">
        <v>39</v>
      </c>
      <c r="B270" s="205"/>
      <c r="C270" s="206"/>
      <c r="D270" s="191" t="s">
        <v>523</v>
      </c>
      <c r="E270" s="192"/>
      <c r="F270" s="192"/>
      <c r="G270" s="192"/>
      <c r="H270" s="193"/>
      <c r="I270" s="110"/>
    </row>
    <row r="271" spans="1:9" s="111" customFormat="1" ht="12" x14ac:dyDescent="0.25">
      <c r="A271" s="201" t="s">
        <v>40</v>
      </c>
      <c r="B271" s="202"/>
      <c r="C271" s="203"/>
      <c r="D271" s="192" t="s">
        <v>526</v>
      </c>
      <c r="E271" s="192"/>
      <c r="F271" s="192"/>
      <c r="G271" s="192"/>
      <c r="H271" s="193"/>
      <c r="I271" s="110"/>
    </row>
    <row r="272" spans="1:9" s="111" customFormat="1" ht="12" x14ac:dyDescent="0.25">
      <c r="A272" s="186" t="s">
        <v>41</v>
      </c>
      <c r="B272" s="187"/>
      <c r="C272" s="188"/>
      <c r="D272" s="191" t="s">
        <v>61</v>
      </c>
      <c r="E272" s="192"/>
      <c r="F272" s="192"/>
      <c r="G272" s="192"/>
      <c r="H272" s="193"/>
      <c r="I272" s="110"/>
    </row>
    <row r="273" spans="1:9" s="111" customFormat="1" ht="12" x14ac:dyDescent="0.25">
      <c r="A273" s="186" t="s">
        <v>42</v>
      </c>
      <c r="B273" s="187"/>
      <c r="C273" s="188"/>
      <c r="D273" s="191" t="s">
        <v>524</v>
      </c>
      <c r="E273" s="192"/>
      <c r="F273" s="192"/>
      <c r="G273" s="192"/>
      <c r="H273" s="193"/>
      <c r="I273" s="110"/>
    </row>
    <row r="274" spans="1:9" s="111" customFormat="1" ht="12" x14ac:dyDescent="0.25">
      <c r="A274" s="204" t="s">
        <v>44</v>
      </c>
      <c r="B274" s="205"/>
      <c r="C274" s="206"/>
      <c r="D274" s="191" t="s">
        <v>525</v>
      </c>
      <c r="E274" s="192"/>
      <c r="F274" s="192"/>
      <c r="G274" s="192"/>
      <c r="H274" s="193"/>
      <c r="I274" s="110"/>
    </row>
    <row r="275" spans="1:9" s="111" customFormat="1" ht="12" x14ac:dyDescent="0.25">
      <c r="A275" s="201" t="s">
        <v>46</v>
      </c>
      <c r="B275" s="202"/>
      <c r="C275" s="203"/>
      <c r="D275" s="221" t="s">
        <v>527</v>
      </c>
      <c r="E275" s="282"/>
      <c r="F275" s="282"/>
      <c r="G275" s="282"/>
      <c r="H275" s="283"/>
      <c r="I275" s="110"/>
    </row>
    <row r="276" spans="1:9" s="111" customFormat="1" ht="12" x14ac:dyDescent="0.25">
      <c r="A276" s="186" t="s">
        <v>47</v>
      </c>
      <c r="B276" s="187"/>
      <c r="C276" s="188"/>
      <c r="D276" s="191" t="s">
        <v>523</v>
      </c>
      <c r="E276" s="192"/>
      <c r="F276" s="192"/>
      <c r="G276" s="192"/>
      <c r="H276" s="193"/>
      <c r="I276" s="110"/>
    </row>
    <row r="277" spans="1:9" s="111" customFormat="1" ht="12" x14ac:dyDescent="0.25">
      <c r="A277" s="251" t="s">
        <v>48</v>
      </c>
      <c r="B277" s="252"/>
      <c r="C277" s="253"/>
      <c r="D277" s="312" t="s">
        <v>94</v>
      </c>
      <c r="E277" s="312"/>
      <c r="F277" s="312"/>
      <c r="G277" s="312"/>
      <c r="H277" s="312"/>
      <c r="I277" s="110"/>
    </row>
    <row r="278" spans="1:9" s="111" customFormat="1" ht="12" x14ac:dyDescent="0.25">
      <c r="A278" s="219" t="s">
        <v>49</v>
      </c>
      <c r="B278" s="220"/>
      <c r="C278" s="189" t="s">
        <v>50</v>
      </c>
      <c r="D278" s="189" t="s">
        <v>51</v>
      </c>
      <c r="E278" s="208" t="s">
        <v>52</v>
      </c>
      <c r="F278" s="209"/>
      <c r="G278" s="207" t="s">
        <v>53</v>
      </c>
      <c r="H278" s="207"/>
      <c r="I278" s="110"/>
    </row>
    <row r="279" spans="1:9" s="111" customFormat="1" ht="24" x14ac:dyDescent="0.25">
      <c r="A279" s="1" t="s">
        <v>54</v>
      </c>
      <c r="B279" s="1" t="s">
        <v>55</v>
      </c>
      <c r="C279" s="190"/>
      <c r="D279" s="190"/>
      <c r="E279" s="210"/>
      <c r="F279" s="211"/>
      <c r="G279" s="89" t="s">
        <v>56</v>
      </c>
      <c r="H279" s="96" t="s">
        <v>57</v>
      </c>
      <c r="I279" s="110"/>
    </row>
    <row r="280" spans="1:9" s="111" customFormat="1" ht="12" x14ac:dyDescent="0.25">
      <c r="A280" s="2" t="s">
        <v>95</v>
      </c>
      <c r="B280" s="3"/>
      <c r="C280" s="3" t="s">
        <v>528</v>
      </c>
      <c r="D280" s="3" t="s">
        <v>529</v>
      </c>
      <c r="E280" s="184">
        <v>2023</v>
      </c>
      <c r="F280" s="185"/>
      <c r="G280" s="94">
        <v>1</v>
      </c>
      <c r="H280" s="94" t="s">
        <v>442</v>
      </c>
      <c r="I280" s="110"/>
    </row>
    <row r="281" spans="1:9" s="111" customFormat="1" ht="12" x14ac:dyDescent="0.25">
      <c r="A281" s="251" t="s">
        <v>48</v>
      </c>
      <c r="B281" s="252"/>
      <c r="C281" s="253"/>
      <c r="D281" s="312" t="s">
        <v>322</v>
      </c>
      <c r="E281" s="312"/>
      <c r="F281" s="312"/>
      <c r="G281" s="312"/>
      <c r="H281" s="312"/>
      <c r="I281" s="110"/>
    </row>
    <row r="282" spans="1:9" s="111" customFormat="1" ht="12" x14ac:dyDescent="0.25">
      <c r="A282" s="219" t="s">
        <v>49</v>
      </c>
      <c r="B282" s="220"/>
      <c r="C282" s="189" t="s">
        <v>50</v>
      </c>
      <c r="D282" s="189" t="s">
        <v>51</v>
      </c>
      <c r="E282" s="208" t="s">
        <v>52</v>
      </c>
      <c r="F282" s="209"/>
      <c r="G282" s="207" t="s">
        <v>53</v>
      </c>
      <c r="H282" s="207"/>
      <c r="I282" s="110"/>
    </row>
    <row r="283" spans="1:9" s="111" customFormat="1" ht="24" x14ac:dyDescent="0.25">
      <c r="A283" s="1" t="s">
        <v>54</v>
      </c>
      <c r="B283" s="1" t="s">
        <v>55</v>
      </c>
      <c r="C283" s="190"/>
      <c r="D283" s="190"/>
      <c r="E283" s="210"/>
      <c r="F283" s="211"/>
      <c r="G283" s="89" t="s">
        <v>56</v>
      </c>
      <c r="H283" s="96" t="s">
        <v>57</v>
      </c>
      <c r="I283" s="110"/>
    </row>
    <row r="284" spans="1:9" s="111" customFormat="1" ht="36" x14ac:dyDescent="0.25">
      <c r="A284" s="2" t="s">
        <v>325</v>
      </c>
      <c r="B284" s="3"/>
      <c r="C284" s="3" t="s">
        <v>326</v>
      </c>
      <c r="D284" s="3" t="s">
        <v>564</v>
      </c>
      <c r="E284" s="184" t="s">
        <v>519</v>
      </c>
      <c r="F284" s="185"/>
      <c r="G284" s="94">
        <v>36</v>
      </c>
      <c r="H284" s="94" t="s">
        <v>1</v>
      </c>
      <c r="I284" s="110"/>
    </row>
    <row r="285" spans="1:9" s="111" customFormat="1" ht="12" x14ac:dyDescent="0.25">
      <c r="A285" s="98"/>
      <c r="B285" s="11"/>
      <c r="C285" s="11"/>
      <c r="D285" s="11"/>
      <c r="E285" s="7"/>
      <c r="F285" s="7"/>
      <c r="G285" s="7"/>
      <c r="H285" s="7"/>
      <c r="I285" s="110"/>
    </row>
    <row r="286" spans="1:9" s="111" customFormat="1" ht="12" x14ac:dyDescent="0.25">
      <c r="A286" s="204" t="s">
        <v>36</v>
      </c>
      <c r="B286" s="205"/>
      <c r="C286" s="206"/>
      <c r="D286" s="232" t="s">
        <v>37</v>
      </c>
      <c r="E286" s="232"/>
      <c r="F286" s="232"/>
      <c r="G286" s="232"/>
      <c r="H286" s="232"/>
      <c r="I286" s="110"/>
    </row>
    <row r="287" spans="1:9" s="111" customFormat="1" ht="12" x14ac:dyDescent="0.25">
      <c r="A287" s="204" t="s">
        <v>38</v>
      </c>
      <c r="B287" s="205"/>
      <c r="C287" s="206"/>
      <c r="D287" s="191" t="s">
        <v>393</v>
      </c>
      <c r="E287" s="192"/>
      <c r="F287" s="192"/>
      <c r="G287" s="192"/>
      <c r="H287" s="193"/>
      <c r="I287" s="110"/>
    </row>
    <row r="288" spans="1:9" s="111" customFormat="1" ht="12" x14ac:dyDescent="0.25">
      <c r="A288" s="204" t="s">
        <v>39</v>
      </c>
      <c r="B288" s="205"/>
      <c r="C288" s="206"/>
      <c r="D288" s="191" t="s">
        <v>393</v>
      </c>
      <c r="E288" s="192"/>
      <c r="F288" s="192"/>
      <c r="G288" s="192"/>
      <c r="H288" s="193"/>
      <c r="I288" s="110"/>
    </row>
    <row r="289" spans="1:9" s="111" customFormat="1" ht="12" x14ac:dyDescent="0.25">
      <c r="A289" s="201" t="s">
        <v>40</v>
      </c>
      <c r="B289" s="202"/>
      <c r="C289" s="203"/>
      <c r="D289" s="192" t="s">
        <v>146</v>
      </c>
      <c r="E289" s="192"/>
      <c r="F289" s="192"/>
      <c r="G289" s="192"/>
      <c r="H289" s="193"/>
      <c r="I289" s="110"/>
    </row>
    <row r="290" spans="1:9" s="111" customFormat="1" ht="12" x14ac:dyDescent="0.25">
      <c r="A290" s="186" t="s">
        <v>41</v>
      </c>
      <c r="B290" s="187"/>
      <c r="C290" s="188"/>
      <c r="D290" s="191" t="s">
        <v>486</v>
      </c>
      <c r="E290" s="192"/>
      <c r="F290" s="192"/>
      <c r="G290" s="192"/>
      <c r="H290" s="193"/>
      <c r="I290" s="110"/>
    </row>
    <row r="291" spans="1:9" s="111" customFormat="1" ht="12" x14ac:dyDescent="0.25">
      <c r="A291" s="186" t="s">
        <v>42</v>
      </c>
      <c r="B291" s="187"/>
      <c r="C291" s="188"/>
      <c r="D291" s="191" t="s">
        <v>43</v>
      </c>
      <c r="E291" s="192"/>
      <c r="F291" s="192"/>
      <c r="G291" s="192"/>
      <c r="H291" s="193"/>
      <c r="I291" s="110"/>
    </row>
    <row r="292" spans="1:9" s="111" customFormat="1" ht="12" x14ac:dyDescent="0.25">
      <c r="A292" s="204" t="s">
        <v>44</v>
      </c>
      <c r="B292" s="205"/>
      <c r="C292" s="206"/>
      <c r="D292" s="191" t="s">
        <v>147</v>
      </c>
      <c r="E292" s="192"/>
      <c r="F292" s="192"/>
      <c r="G292" s="192"/>
      <c r="H292" s="193"/>
      <c r="I292" s="110"/>
    </row>
    <row r="293" spans="1:9" s="111" customFormat="1" ht="12" x14ac:dyDescent="0.25">
      <c r="A293" s="201" t="s">
        <v>46</v>
      </c>
      <c r="B293" s="202"/>
      <c r="C293" s="203"/>
      <c r="D293" s="198" t="s">
        <v>148</v>
      </c>
      <c r="E293" s="199"/>
      <c r="F293" s="199"/>
      <c r="G293" s="199"/>
      <c r="H293" s="200"/>
      <c r="I293" s="110"/>
    </row>
    <row r="294" spans="1:9" s="111" customFormat="1" ht="12" x14ac:dyDescent="0.25">
      <c r="A294" s="186" t="s">
        <v>47</v>
      </c>
      <c r="B294" s="187"/>
      <c r="C294" s="188"/>
      <c r="D294" s="191" t="s">
        <v>393</v>
      </c>
      <c r="E294" s="192"/>
      <c r="F294" s="192"/>
      <c r="G294" s="192"/>
      <c r="H294" s="193"/>
      <c r="I294" s="110"/>
    </row>
    <row r="295" spans="1:9" s="111" customFormat="1" ht="12" x14ac:dyDescent="0.25">
      <c r="A295" s="251" t="s">
        <v>48</v>
      </c>
      <c r="B295" s="252"/>
      <c r="C295" s="253"/>
      <c r="D295" s="312" t="s">
        <v>74</v>
      </c>
      <c r="E295" s="312"/>
      <c r="F295" s="312"/>
      <c r="G295" s="312"/>
      <c r="H295" s="312"/>
      <c r="I295" s="110"/>
    </row>
    <row r="296" spans="1:9" s="111" customFormat="1" ht="12" x14ac:dyDescent="0.25">
      <c r="A296" s="219" t="s">
        <v>49</v>
      </c>
      <c r="B296" s="220"/>
      <c r="C296" s="189" t="s">
        <v>50</v>
      </c>
      <c r="D296" s="189" t="s">
        <v>51</v>
      </c>
      <c r="E296" s="208" t="s">
        <v>52</v>
      </c>
      <c r="F296" s="209"/>
      <c r="G296" s="207" t="s">
        <v>53</v>
      </c>
      <c r="H296" s="207"/>
      <c r="I296" s="110"/>
    </row>
    <row r="297" spans="1:9" s="111" customFormat="1" ht="24" x14ac:dyDescent="0.25">
      <c r="A297" s="1" t="s">
        <v>54</v>
      </c>
      <c r="B297" s="1" t="s">
        <v>55</v>
      </c>
      <c r="C297" s="190"/>
      <c r="D297" s="190"/>
      <c r="E297" s="210"/>
      <c r="F297" s="211"/>
      <c r="G297" s="89" t="s">
        <v>56</v>
      </c>
      <c r="H297" s="96" t="s">
        <v>57</v>
      </c>
      <c r="I297" s="110"/>
    </row>
    <row r="298" spans="1:9" s="111" customFormat="1" ht="12" x14ac:dyDescent="0.25">
      <c r="A298" s="2" t="s">
        <v>58</v>
      </c>
      <c r="B298" s="3"/>
      <c r="C298" s="3" t="s">
        <v>59</v>
      </c>
      <c r="D298" s="3" t="s">
        <v>903</v>
      </c>
      <c r="E298" s="184">
        <v>2024</v>
      </c>
      <c r="F298" s="185"/>
      <c r="G298" s="94">
        <v>56</v>
      </c>
      <c r="H298" s="94" t="s">
        <v>1</v>
      </c>
      <c r="I298" s="110"/>
    </row>
    <row r="299" spans="1:9" s="111" customFormat="1" ht="24" x14ac:dyDescent="0.25">
      <c r="A299" s="2" t="s">
        <v>487</v>
      </c>
      <c r="B299" s="3"/>
      <c r="C299" s="3" t="s">
        <v>488</v>
      </c>
      <c r="D299" s="3" t="s">
        <v>904</v>
      </c>
      <c r="E299" s="184" t="s">
        <v>627</v>
      </c>
      <c r="F299" s="185"/>
      <c r="G299" s="94">
        <v>116</v>
      </c>
      <c r="H299" s="94" t="s">
        <v>1</v>
      </c>
      <c r="I299" s="110"/>
    </row>
    <row r="300" spans="1:9" s="111" customFormat="1" ht="36" x14ac:dyDescent="0.25">
      <c r="A300" s="2" t="s">
        <v>278</v>
      </c>
      <c r="B300" s="3"/>
      <c r="C300" s="3" t="s">
        <v>279</v>
      </c>
      <c r="D300" s="3" t="s">
        <v>905</v>
      </c>
      <c r="E300" s="184">
        <v>2024</v>
      </c>
      <c r="F300" s="185"/>
      <c r="G300" s="154">
        <v>44</v>
      </c>
      <c r="H300" s="154" t="s">
        <v>1</v>
      </c>
      <c r="I300" s="110"/>
    </row>
    <row r="301" spans="1:9" s="111" customFormat="1" ht="48" x14ac:dyDescent="0.25">
      <c r="A301" s="47" t="s">
        <v>133</v>
      </c>
      <c r="B301" s="48"/>
      <c r="C301" s="48" t="s">
        <v>134</v>
      </c>
      <c r="D301" s="48" t="s">
        <v>906</v>
      </c>
      <c r="E301" s="227" t="s">
        <v>627</v>
      </c>
      <c r="F301" s="313"/>
      <c r="G301" s="31">
        <v>181</v>
      </c>
      <c r="H301" s="31" t="s">
        <v>1</v>
      </c>
      <c r="I301" s="110"/>
    </row>
    <row r="302" spans="1:9" s="111" customFormat="1" ht="12" x14ac:dyDescent="0.25">
      <c r="A302" s="4"/>
      <c r="B302" s="5"/>
      <c r="C302" s="5"/>
      <c r="D302" s="5"/>
      <c r="E302" s="91"/>
      <c r="F302" s="91"/>
      <c r="G302" s="91"/>
      <c r="H302" s="91"/>
      <c r="I302" s="112"/>
    </row>
    <row r="303" spans="1:9" s="111" customFormat="1" ht="12" x14ac:dyDescent="0.25">
      <c r="A303" s="204" t="s">
        <v>36</v>
      </c>
      <c r="B303" s="205"/>
      <c r="C303" s="206"/>
      <c r="D303" s="232" t="s">
        <v>37</v>
      </c>
      <c r="E303" s="232"/>
      <c r="F303" s="232"/>
      <c r="G303" s="232"/>
      <c r="H303" s="232"/>
      <c r="I303" s="110"/>
    </row>
    <row r="304" spans="1:9" s="111" customFormat="1" ht="12" x14ac:dyDescent="0.25">
      <c r="A304" s="204" t="s">
        <v>38</v>
      </c>
      <c r="B304" s="205"/>
      <c r="C304" s="206"/>
      <c r="D304" s="191" t="s">
        <v>394</v>
      </c>
      <c r="E304" s="192"/>
      <c r="F304" s="192"/>
      <c r="G304" s="192"/>
      <c r="H304" s="193"/>
      <c r="I304" s="110"/>
    </row>
    <row r="305" spans="1:9" s="111" customFormat="1" ht="12" x14ac:dyDescent="0.25">
      <c r="A305" s="204" t="s">
        <v>39</v>
      </c>
      <c r="B305" s="205"/>
      <c r="C305" s="206"/>
      <c r="D305" s="191" t="s">
        <v>394</v>
      </c>
      <c r="E305" s="192"/>
      <c r="F305" s="192"/>
      <c r="G305" s="192"/>
      <c r="H305" s="193"/>
      <c r="I305" s="110"/>
    </row>
    <row r="306" spans="1:9" s="111" customFormat="1" ht="12" x14ac:dyDescent="0.25">
      <c r="A306" s="201" t="s">
        <v>40</v>
      </c>
      <c r="B306" s="202"/>
      <c r="C306" s="203"/>
      <c r="D306" s="192" t="s">
        <v>718</v>
      </c>
      <c r="E306" s="192"/>
      <c r="F306" s="192"/>
      <c r="G306" s="192"/>
      <c r="H306" s="193"/>
      <c r="I306" s="110"/>
    </row>
    <row r="307" spans="1:9" s="111" customFormat="1" ht="12" x14ac:dyDescent="0.25">
      <c r="A307" s="186" t="s">
        <v>41</v>
      </c>
      <c r="B307" s="187"/>
      <c r="C307" s="188"/>
      <c r="D307" s="191" t="s">
        <v>61</v>
      </c>
      <c r="E307" s="192"/>
      <c r="F307" s="192"/>
      <c r="G307" s="192"/>
      <c r="H307" s="193"/>
      <c r="I307" s="110"/>
    </row>
    <row r="308" spans="1:9" s="111" customFormat="1" ht="12" x14ac:dyDescent="0.25">
      <c r="A308" s="186" t="s">
        <v>42</v>
      </c>
      <c r="B308" s="187"/>
      <c r="C308" s="188"/>
      <c r="D308" s="191" t="s">
        <v>43</v>
      </c>
      <c r="E308" s="192"/>
      <c r="F308" s="192"/>
      <c r="G308" s="192"/>
      <c r="H308" s="193"/>
      <c r="I308" s="110"/>
    </row>
    <row r="309" spans="1:9" s="111" customFormat="1" ht="12" x14ac:dyDescent="0.25">
      <c r="A309" s="204" t="s">
        <v>44</v>
      </c>
      <c r="B309" s="205"/>
      <c r="C309" s="206"/>
      <c r="D309" s="191" t="s">
        <v>160</v>
      </c>
      <c r="E309" s="192"/>
      <c r="F309" s="192"/>
      <c r="G309" s="192"/>
      <c r="H309" s="193"/>
      <c r="I309" s="110"/>
    </row>
    <row r="310" spans="1:9" s="111" customFormat="1" ht="12" x14ac:dyDescent="0.25">
      <c r="A310" s="201" t="s">
        <v>46</v>
      </c>
      <c r="B310" s="202"/>
      <c r="C310" s="203"/>
      <c r="D310" s="198" t="s">
        <v>161</v>
      </c>
      <c r="E310" s="199"/>
      <c r="F310" s="199"/>
      <c r="G310" s="199"/>
      <c r="H310" s="200"/>
      <c r="I310" s="110"/>
    </row>
    <row r="311" spans="1:9" s="111" customFormat="1" ht="12" x14ac:dyDescent="0.25">
      <c r="A311" s="186" t="s">
        <v>47</v>
      </c>
      <c r="B311" s="187"/>
      <c r="C311" s="188"/>
      <c r="D311" s="191" t="s">
        <v>394</v>
      </c>
      <c r="E311" s="192"/>
      <c r="F311" s="192"/>
      <c r="G311" s="192"/>
      <c r="H311" s="193"/>
      <c r="I311" s="110"/>
    </row>
    <row r="312" spans="1:9" s="111" customFormat="1" ht="12" x14ac:dyDescent="0.25">
      <c r="A312" s="215" t="s">
        <v>48</v>
      </c>
      <c r="B312" s="216"/>
      <c r="C312" s="217"/>
      <c r="D312" s="218" t="s">
        <v>117</v>
      </c>
      <c r="E312" s="218"/>
      <c r="F312" s="218"/>
      <c r="G312" s="218"/>
      <c r="H312" s="218"/>
      <c r="I312" s="110"/>
    </row>
    <row r="313" spans="1:9" s="111" customFormat="1" ht="15" customHeight="1" x14ac:dyDescent="0.25">
      <c r="A313" s="219" t="s">
        <v>49</v>
      </c>
      <c r="B313" s="220"/>
      <c r="C313" s="189" t="s">
        <v>50</v>
      </c>
      <c r="D313" s="189" t="s">
        <v>51</v>
      </c>
      <c r="E313" s="208" t="s">
        <v>52</v>
      </c>
      <c r="F313" s="209"/>
      <c r="G313" s="207" t="s">
        <v>53</v>
      </c>
      <c r="H313" s="207"/>
      <c r="I313" s="110"/>
    </row>
    <row r="314" spans="1:9" s="111" customFormat="1" ht="24" x14ac:dyDescent="0.25">
      <c r="A314" s="1" t="s">
        <v>54</v>
      </c>
      <c r="B314" s="1" t="s">
        <v>55</v>
      </c>
      <c r="C314" s="190"/>
      <c r="D314" s="190"/>
      <c r="E314" s="210"/>
      <c r="F314" s="211"/>
      <c r="G314" s="89" t="s">
        <v>56</v>
      </c>
      <c r="H314" s="96" t="s">
        <v>57</v>
      </c>
      <c r="I314" s="110"/>
    </row>
    <row r="315" spans="1:9" s="111" customFormat="1" ht="12" x14ac:dyDescent="0.25">
      <c r="A315" s="2" t="s">
        <v>222</v>
      </c>
      <c r="B315" s="3"/>
      <c r="C315" s="48" t="s">
        <v>223</v>
      </c>
      <c r="D315" s="3" t="s">
        <v>754</v>
      </c>
      <c r="E315" s="184">
        <v>2024</v>
      </c>
      <c r="F315" s="185"/>
      <c r="G315" s="94">
        <v>1</v>
      </c>
      <c r="H315" s="94" t="s">
        <v>442</v>
      </c>
      <c r="I315" s="110"/>
    </row>
    <row r="316" spans="1:9" s="111" customFormat="1" ht="12" x14ac:dyDescent="0.25">
      <c r="A316" s="215" t="s">
        <v>48</v>
      </c>
      <c r="B316" s="216"/>
      <c r="C316" s="217"/>
      <c r="D316" s="218" t="s">
        <v>755</v>
      </c>
      <c r="E316" s="218"/>
      <c r="F316" s="218"/>
      <c r="G316" s="218"/>
      <c r="H316" s="218"/>
      <c r="I316" s="110"/>
    </row>
    <row r="317" spans="1:9" s="111" customFormat="1" ht="15" customHeight="1" x14ac:dyDescent="0.25">
      <c r="A317" s="219" t="s">
        <v>49</v>
      </c>
      <c r="B317" s="220"/>
      <c r="C317" s="189" t="s">
        <v>50</v>
      </c>
      <c r="D317" s="189" t="s">
        <v>51</v>
      </c>
      <c r="E317" s="208" t="s">
        <v>52</v>
      </c>
      <c r="F317" s="209"/>
      <c r="G317" s="207" t="s">
        <v>53</v>
      </c>
      <c r="H317" s="207"/>
      <c r="I317" s="110"/>
    </row>
    <row r="318" spans="1:9" s="111" customFormat="1" ht="24" x14ac:dyDescent="0.25">
      <c r="A318" s="1" t="s">
        <v>54</v>
      </c>
      <c r="B318" s="1" t="s">
        <v>55</v>
      </c>
      <c r="C318" s="190"/>
      <c r="D318" s="190"/>
      <c r="E318" s="210"/>
      <c r="F318" s="211"/>
      <c r="G318" s="89" t="s">
        <v>56</v>
      </c>
      <c r="H318" s="96" t="s">
        <v>57</v>
      </c>
      <c r="I318" s="110"/>
    </row>
    <row r="319" spans="1:9" s="111" customFormat="1" ht="36" x14ac:dyDescent="0.25">
      <c r="A319" s="2" t="s">
        <v>758</v>
      </c>
      <c r="B319" s="3"/>
      <c r="C319" s="48" t="s">
        <v>697</v>
      </c>
      <c r="D319" s="3" t="s">
        <v>940</v>
      </c>
      <c r="E319" s="184" t="s">
        <v>627</v>
      </c>
      <c r="F319" s="185"/>
      <c r="G319" s="94">
        <v>3</v>
      </c>
      <c r="H319" s="94" t="s">
        <v>1</v>
      </c>
      <c r="I319" s="110"/>
    </row>
    <row r="320" spans="1:9" s="111" customFormat="1" ht="24" x14ac:dyDescent="0.25">
      <c r="A320" s="2" t="s">
        <v>759</v>
      </c>
      <c r="B320" s="3"/>
      <c r="C320" s="48" t="s">
        <v>698</v>
      </c>
      <c r="D320" s="3" t="s">
        <v>941</v>
      </c>
      <c r="E320" s="184" t="s">
        <v>627</v>
      </c>
      <c r="F320" s="185"/>
      <c r="G320" s="94">
        <v>3</v>
      </c>
      <c r="H320" s="94" t="s">
        <v>1</v>
      </c>
      <c r="I320" s="110"/>
    </row>
    <row r="321" spans="1:9" s="111" customFormat="1" ht="24" x14ac:dyDescent="0.25">
      <c r="A321" s="2" t="s">
        <v>760</v>
      </c>
      <c r="B321" s="3"/>
      <c r="C321" s="48" t="s">
        <v>757</v>
      </c>
      <c r="D321" s="3" t="s">
        <v>942</v>
      </c>
      <c r="E321" s="182" t="s">
        <v>627</v>
      </c>
      <c r="F321" s="183"/>
      <c r="G321" s="94">
        <v>3</v>
      </c>
      <c r="H321" s="94" t="s">
        <v>1</v>
      </c>
      <c r="I321" s="110"/>
    </row>
    <row r="322" spans="1:9" s="111" customFormat="1" ht="24" x14ac:dyDescent="0.25">
      <c r="A322" s="2" t="s">
        <v>761</v>
      </c>
      <c r="B322" s="3"/>
      <c r="C322" s="48" t="s">
        <v>756</v>
      </c>
      <c r="D322" s="3" t="s">
        <v>943</v>
      </c>
      <c r="E322" s="184" t="s">
        <v>627</v>
      </c>
      <c r="F322" s="185"/>
      <c r="G322" s="92">
        <v>3</v>
      </c>
      <c r="H322" s="94" t="s">
        <v>1</v>
      </c>
      <c r="I322" s="110"/>
    </row>
    <row r="323" spans="1:9" s="111" customFormat="1" ht="12" x14ac:dyDescent="0.25">
      <c r="A323" s="215" t="s">
        <v>48</v>
      </c>
      <c r="B323" s="216"/>
      <c r="C323" s="217"/>
      <c r="D323" s="218" t="s">
        <v>224</v>
      </c>
      <c r="E323" s="218"/>
      <c r="F323" s="218"/>
      <c r="G323" s="218"/>
      <c r="H323" s="218"/>
      <c r="I323" s="110"/>
    </row>
    <row r="324" spans="1:9" s="111" customFormat="1" ht="15" customHeight="1" x14ac:dyDescent="0.25">
      <c r="A324" s="219" t="s">
        <v>49</v>
      </c>
      <c r="B324" s="220"/>
      <c r="C324" s="189" t="s">
        <v>50</v>
      </c>
      <c r="D324" s="189" t="s">
        <v>51</v>
      </c>
      <c r="E324" s="208" t="s">
        <v>52</v>
      </c>
      <c r="F324" s="209"/>
      <c r="G324" s="207" t="s">
        <v>53</v>
      </c>
      <c r="H324" s="207"/>
      <c r="I324" s="110"/>
    </row>
    <row r="325" spans="1:9" s="111" customFormat="1" ht="24" x14ac:dyDescent="0.25">
      <c r="A325" s="1" t="s">
        <v>54</v>
      </c>
      <c r="B325" s="1" t="s">
        <v>55</v>
      </c>
      <c r="C325" s="190"/>
      <c r="D325" s="190"/>
      <c r="E325" s="210"/>
      <c r="F325" s="211"/>
      <c r="G325" s="89" t="s">
        <v>56</v>
      </c>
      <c r="H325" s="96" t="s">
        <v>57</v>
      </c>
      <c r="I325" s="110"/>
    </row>
    <row r="326" spans="1:9" s="111" customFormat="1" ht="24" x14ac:dyDescent="0.25">
      <c r="A326" s="2" t="s">
        <v>162</v>
      </c>
      <c r="B326" s="2" t="s">
        <v>163</v>
      </c>
      <c r="C326" s="48" t="s">
        <v>699</v>
      </c>
      <c r="D326" s="3" t="s">
        <v>944</v>
      </c>
      <c r="E326" s="184">
        <v>2022</v>
      </c>
      <c r="F326" s="185"/>
      <c r="G326" s="94">
        <v>1</v>
      </c>
      <c r="H326" s="94" t="s">
        <v>442</v>
      </c>
      <c r="I326" s="110"/>
    </row>
    <row r="327" spans="1:9" s="111" customFormat="1" ht="12" x14ac:dyDescent="0.25">
      <c r="A327" s="215" t="s">
        <v>48</v>
      </c>
      <c r="B327" s="216"/>
      <c r="C327" s="217"/>
      <c r="D327" s="218" t="s">
        <v>74</v>
      </c>
      <c r="E327" s="218"/>
      <c r="F327" s="218"/>
      <c r="G327" s="218"/>
      <c r="H327" s="218"/>
      <c r="I327" s="110"/>
    </row>
    <row r="328" spans="1:9" s="111" customFormat="1" ht="12" x14ac:dyDescent="0.25">
      <c r="A328" s="219" t="s">
        <v>49</v>
      </c>
      <c r="B328" s="220"/>
      <c r="C328" s="189" t="s">
        <v>50</v>
      </c>
      <c r="D328" s="189" t="s">
        <v>51</v>
      </c>
      <c r="E328" s="208" t="s">
        <v>52</v>
      </c>
      <c r="F328" s="209"/>
      <c r="G328" s="207" t="s">
        <v>53</v>
      </c>
      <c r="H328" s="207"/>
      <c r="I328" s="110"/>
    </row>
    <row r="329" spans="1:9" s="111" customFormat="1" ht="32.25" customHeight="1" x14ac:dyDescent="0.25">
      <c r="A329" s="1" t="s">
        <v>54</v>
      </c>
      <c r="B329" s="1" t="s">
        <v>55</v>
      </c>
      <c r="C329" s="190"/>
      <c r="D329" s="190"/>
      <c r="E329" s="210"/>
      <c r="F329" s="211"/>
      <c r="G329" s="89" t="s">
        <v>56</v>
      </c>
      <c r="H329" s="96" t="s">
        <v>57</v>
      </c>
      <c r="I329" s="110"/>
    </row>
    <row r="330" spans="1:9" s="111" customFormat="1" ht="12" x14ac:dyDescent="0.25">
      <c r="A330" s="2" t="s">
        <v>58</v>
      </c>
      <c r="B330" s="3"/>
      <c r="C330" s="48" t="s">
        <v>59</v>
      </c>
      <c r="D330" s="3" t="s">
        <v>762</v>
      </c>
      <c r="E330" s="184">
        <v>2024</v>
      </c>
      <c r="F330" s="185"/>
      <c r="G330" s="94">
        <v>1</v>
      </c>
      <c r="H330" s="94" t="s">
        <v>442</v>
      </c>
      <c r="I330" s="110"/>
    </row>
    <row r="331" spans="1:9" s="111" customFormat="1" ht="12" x14ac:dyDescent="0.25">
      <c r="A331" s="2" t="s">
        <v>131</v>
      </c>
      <c r="B331" s="3"/>
      <c r="C331" s="48" t="s">
        <v>467</v>
      </c>
      <c r="D331" s="3" t="s">
        <v>763</v>
      </c>
      <c r="E331" s="184">
        <v>2024</v>
      </c>
      <c r="F331" s="185"/>
      <c r="G331" s="94">
        <v>1</v>
      </c>
      <c r="H331" s="94" t="s">
        <v>442</v>
      </c>
      <c r="I331" s="110"/>
    </row>
    <row r="332" spans="1:9" s="111" customFormat="1" ht="12" x14ac:dyDescent="0.25">
      <c r="A332" s="345"/>
      <c r="B332" s="346"/>
      <c r="C332" s="346"/>
      <c r="D332" s="346"/>
      <c r="E332" s="346"/>
      <c r="F332" s="346"/>
      <c r="G332" s="346"/>
      <c r="H332" s="346"/>
      <c r="I332" s="346"/>
    </row>
    <row r="333" spans="1:9" s="111" customFormat="1" ht="12" x14ac:dyDescent="0.25">
      <c r="A333" s="269" t="s">
        <v>36</v>
      </c>
      <c r="B333" s="269"/>
      <c r="C333" s="269"/>
      <c r="D333" s="232" t="s">
        <v>37</v>
      </c>
      <c r="E333" s="232"/>
      <c r="F333" s="232"/>
      <c r="G333" s="232"/>
      <c r="H333" s="232"/>
      <c r="I333" s="110"/>
    </row>
    <row r="334" spans="1:9" s="111" customFormat="1" ht="12" x14ac:dyDescent="0.25">
      <c r="A334" s="204" t="s">
        <v>38</v>
      </c>
      <c r="B334" s="205"/>
      <c r="C334" s="206"/>
      <c r="D334" s="191" t="s">
        <v>164</v>
      </c>
      <c r="E334" s="192"/>
      <c r="F334" s="192"/>
      <c r="G334" s="192"/>
      <c r="H334" s="193"/>
      <c r="I334" s="110"/>
    </row>
    <row r="335" spans="1:9" s="111" customFormat="1" ht="12" x14ac:dyDescent="0.25">
      <c r="A335" s="204" t="s">
        <v>39</v>
      </c>
      <c r="B335" s="205"/>
      <c r="C335" s="206"/>
      <c r="D335" s="191" t="s">
        <v>164</v>
      </c>
      <c r="E335" s="192"/>
      <c r="F335" s="192"/>
      <c r="G335" s="192"/>
      <c r="H335" s="193"/>
      <c r="I335" s="110"/>
    </row>
    <row r="336" spans="1:9" s="111" customFormat="1" ht="12" x14ac:dyDescent="0.25">
      <c r="A336" s="201" t="s">
        <v>40</v>
      </c>
      <c r="B336" s="202"/>
      <c r="C336" s="203"/>
      <c r="D336" s="192" t="s">
        <v>494</v>
      </c>
      <c r="E336" s="192"/>
      <c r="F336" s="192"/>
      <c r="G336" s="192"/>
      <c r="H336" s="193"/>
      <c r="I336" s="110"/>
    </row>
    <row r="337" spans="1:9" s="111" customFormat="1" ht="12" x14ac:dyDescent="0.25">
      <c r="A337" s="186" t="s">
        <v>41</v>
      </c>
      <c r="B337" s="187"/>
      <c r="C337" s="188"/>
      <c r="D337" s="191" t="s">
        <v>1000</v>
      </c>
      <c r="E337" s="192"/>
      <c r="F337" s="192"/>
      <c r="G337" s="192"/>
      <c r="H337" s="193"/>
      <c r="I337" s="110"/>
    </row>
    <row r="338" spans="1:9" s="111" customFormat="1" ht="12" x14ac:dyDescent="0.25">
      <c r="A338" s="186" t="s">
        <v>42</v>
      </c>
      <c r="B338" s="187"/>
      <c r="C338" s="188"/>
      <c r="D338" s="191" t="s">
        <v>43</v>
      </c>
      <c r="E338" s="192"/>
      <c r="F338" s="192"/>
      <c r="G338" s="192"/>
      <c r="H338" s="193"/>
      <c r="I338" s="110"/>
    </row>
    <row r="339" spans="1:9" s="111" customFormat="1" ht="12" x14ac:dyDescent="0.25">
      <c r="A339" s="204" t="s">
        <v>44</v>
      </c>
      <c r="B339" s="205"/>
      <c r="C339" s="206"/>
      <c r="D339" s="191" t="s">
        <v>495</v>
      </c>
      <c r="E339" s="192"/>
      <c r="F339" s="192"/>
      <c r="G339" s="192"/>
      <c r="H339" s="193"/>
      <c r="I339" s="110"/>
    </row>
    <row r="340" spans="1:9" s="111" customFormat="1" ht="12" x14ac:dyDescent="0.25">
      <c r="A340" s="201" t="s">
        <v>46</v>
      </c>
      <c r="B340" s="202"/>
      <c r="C340" s="203"/>
      <c r="D340" s="198" t="s">
        <v>496</v>
      </c>
      <c r="E340" s="199"/>
      <c r="F340" s="199"/>
      <c r="G340" s="199"/>
      <c r="H340" s="200"/>
      <c r="I340" s="110"/>
    </row>
    <row r="341" spans="1:9" s="111" customFormat="1" ht="15" customHeight="1" x14ac:dyDescent="0.25">
      <c r="A341" s="186" t="s">
        <v>47</v>
      </c>
      <c r="B341" s="186"/>
      <c r="C341" s="186"/>
      <c r="D341" s="191" t="s">
        <v>164</v>
      </c>
      <c r="E341" s="191"/>
      <c r="F341" s="191"/>
      <c r="G341" s="191"/>
      <c r="H341" s="191"/>
      <c r="I341" s="110"/>
    </row>
    <row r="342" spans="1:9" s="111" customFormat="1" ht="12" x14ac:dyDescent="0.25">
      <c r="A342" s="215" t="s">
        <v>717</v>
      </c>
      <c r="B342" s="216"/>
      <c r="C342" s="217"/>
      <c r="D342" s="218" t="s">
        <v>126</v>
      </c>
      <c r="E342" s="218"/>
      <c r="F342" s="218"/>
      <c r="G342" s="218"/>
      <c r="H342" s="218"/>
      <c r="I342" s="110"/>
    </row>
    <row r="343" spans="1:9" s="111" customFormat="1" ht="12" x14ac:dyDescent="0.25">
      <c r="A343" s="219" t="s">
        <v>49</v>
      </c>
      <c r="B343" s="220"/>
      <c r="C343" s="189" t="s">
        <v>50</v>
      </c>
      <c r="D343" s="189" t="s">
        <v>51</v>
      </c>
      <c r="E343" s="208" t="s">
        <v>52</v>
      </c>
      <c r="F343" s="209"/>
      <c r="G343" s="264" t="s">
        <v>53</v>
      </c>
      <c r="H343" s="265"/>
      <c r="I343" s="110"/>
    </row>
    <row r="344" spans="1:9" s="111" customFormat="1" ht="24" x14ac:dyDescent="0.25">
      <c r="A344" s="1" t="s">
        <v>54</v>
      </c>
      <c r="B344" s="1" t="s">
        <v>55</v>
      </c>
      <c r="C344" s="190"/>
      <c r="D344" s="190"/>
      <c r="E344" s="210"/>
      <c r="F344" s="211"/>
      <c r="G344" s="89" t="s">
        <v>56</v>
      </c>
      <c r="H344" s="96" t="s">
        <v>57</v>
      </c>
      <c r="I344" s="110"/>
    </row>
    <row r="345" spans="1:9" s="111" customFormat="1" ht="264" x14ac:dyDescent="0.25">
      <c r="A345" s="47" t="s">
        <v>165</v>
      </c>
      <c r="B345" s="48"/>
      <c r="C345" s="48" t="s">
        <v>645</v>
      </c>
      <c r="D345" s="48" t="s">
        <v>1001</v>
      </c>
      <c r="E345" s="227" t="s">
        <v>625</v>
      </c>
      <c r="F345" s="228"/>
      <c r="G345" s="31">
        <v>24</v>
      </c>
      <c r="H345" s="94" t="s">
        <v>1</v>
      </c>
      <c r="I345" s="110"/>
    </row>
    <row r="346" spans="1:9" s="111" customFormat="1" ht="54" customHeight="1" x14ac:dyDescent="0.25">
      <c r="A346" s="47" t="s">
        <v>165</v>
      </c>
      <c r="B346" s="47" t="s">
        <v>166</v>
      </c>
      <c r="C346" s="48" t="s">
        <v>645</v>
      </c>
      <c r="D346" s="48" t="s">
        <v>1002</v>
      </c>
      <c r="E346" s="227" t="s">
        <v>625</v>
      </c>
      <c r="F346" s="228"/>
      <c r="G346" s="31">
        <v>1</v>
      </c>
      <c r="H346" s="94" t="s">
        <v>442</v>
      </c>
      <c r="I346" s="110"/>
    </row>
    <row r="347" spans="1:9" s="111" customFormat="1" ht="54" customHeight="1" x14ac:dyDescent="0.25">
      <c r="A347" s="47" t="s">
        <v>497</v>
      </c>
      <c r="B347" s="47"/>
      <c r="C347" s="48" t="s">
        <v>498</v>
      </c>
      <c r="D347" s="48" t="s">
        <v>1003</v>
      </c>
      <c r="E347" s="227">
        <v>2024</v>
      </c>
      <c r="F347" s="313"/>
      <c r="G347" s="31">
        <v>6</v>
      </c>
      <c r="H347" s="94" t="s">
        <v>1</v>
      </c>
      <c r="I347" s="110"/>
    </row>
    <row r="348" spans="1:9" s="111" customFormat="1" ht="48" x14ac:dyDescent="0.25">
      <c r="A348" s="47" t="s">
        <v>499</v>
      </c>
      <c r="B348" s="47"/>
      <c r="C348" s="48" t="s">
        <v>500</v>
      </c>
      <c r="D348" s="48" t="s">
        <v>1004</v>
      </c>
      <c r="E348" s="227" t="s">
        <v>625</v>
      </c>
      <c r="F348" s="313"/>
      <c r="G348" s="31">
        <v>8</v>
      </c>
      <c r="H348" s="94" t="s">
        <v>1</v>
      </c>
      <c r="I348" s="110"/>
    </row>
    <row r="349" spans="1:9" s="111" customFormat="1" ht="24" x14ac:dyDescent="0.25">
      <c r="A349" s="48" t="s">
        <v>167</v>
      </c>
      <c r="B349" s="48"/>
      <c r="C349" s="48" t="s">
        <v>646</v>
      </c>
      <c r="D349" s="48" t="s">
        <v>1005</v>
      </c>
      <c r="E349" s="227" t="s">
        <v>625</v>
      </c>
      <c r="F349" s="313"/>
      <c r="G349" s="31">
        <v>12</v>
      </c>
      <c r="H349" s="94" t="s">
        <v>1</v>
      </c>
      <c r="I349" s="110"/>
    </row>
    <row r="350" spans="1:9" s="111" customFormat="1" ht="59.25" customHeight="1" x14ac:dyDescent="0.25">
      <c r="A350" s="48" t="s">
        <v>168</v>
      </c>
      <c r="B350" s="48"/>
      <c r="C350" s="48" t="s">
        <v>169</v>
      </c>
      <c r="D350" s="48" t="s">
        <v>1006</v>
      </c>
      <c r="E350" s="227" t="s">
        <v>625</v>
      </c>
      <c r="F350" s="313"/>
      <c r="G350" s="31">
        <v>4</v>
      </c>
      <c r="H350" s="94" t="s">
        <v>1</v>
      </c>
      <c r="I350" s="110"/>
    </row>
    <row r="351" spans="1:9" s="111" customFormat="1" ht="12.75" customHeight="1" x14ac:dyDescent="0.25">
      <c r="A351" s="215" t="s">
        <v>48</v>
      </c>
      <c r="B351" s="216"/>
      <c r="C351" s="217"/>
      <c r="D351" s="218" t="s">
        <v>74</v>
      </c>
      <c r="E351" s="218"/>
      <c r="F351" s="218"/>
      <c r="G351" s="218"/>
      <c r="H351" s="218"/>
      <c r="I351" s="110"/>
    </row>
    <row r="352" spans="1:9" s="111" customFormat="1" ht="12" x14ac:dyDescent="0.25">
      <c r="A352" s="219" t="s">
        <v>49</v>
      </c>
      <c r="B352" s="220"/>
      <c r="C352" s="189" t="s">
        <v>50</v>
      </c>
      <c r="D352" s="189" t="s">
        <v>51</v>
      </c>
      <c r="E352" s="208" t="s">
        <v>52</v>
      </c>
      <c r="F352" s="209"/>
      <c r="G352" s="207" t="s">
        <v>53</v>
      </c>
      <c r="H352" s="207"/>
      <c r="I352" s="110"/>
    </row>
    <row r="353" spans="1:9" s="111" customFormat="1" ht="24" x14ac:dyDescent="0.25">
      <c r="A353" s="1" t="s">
        <v>54</v>
      </c>
      <c r="B353" s="1" t="s">
        <v>55</v>
      </c>
      <c r="C353" s="190"/>
      <c r="D353" s="190"/>
      <c r="E353" s="210"/>
      <c r="F353" s="211"/>
      <c r="G353" s="89" t="s">
        <v>56</v>
      </c>
      <c r="H353" s="96" t="s">
        <v>57</v>
      </c>
      <c r="I353" s="110"/>
    </row>
    <row r="354" spans="1:9" s="111" customFormat="1" ht="222.75" customHeight="1" x14ac:dyDescent="0.25">
      <c r="A354" s="48" t="s">
        <v>58</v>
      </c>
      <c r="B354" s="48"/>
      <c r="C354" s="48" t="s">
        <v>59</v>
      </c>
      <c r="D354" s="48" t="s">
        <v>1007</v>
      </c>
      <c r="E354" s="227">
        <v>2024</v>
      </c>
      <c r="F354" s="313"/>
      <c r="G354" s="31">
        <v>14</v>
      </c>
      <c r="H354" s="94" t="s">
        <v>1</v>
      </c>
      <c r="I354" s="110"/>
    </row>
    <row r="355" spans="1:9" s="111" customFormat="1" ht="12.75" customHeight="1" x14ac:dyDescent="0.25">
      <c r="A355" s="63"/>
      <c r="B355" s="64"/>
      <c r="C355" s="64"/>
      <c r="D355" s="64"/>
      <c r="E355" s="90"/>
      <c r="F355" s="90"/>
      <c r="G355" s="90"/>
      <c r="H355" s="93"/>
      <c r="I355" s="110"/>
    </row>
    <row r="356" spans="1:9" s="111" customFormat="1" ht="15.75" customHeight="1" x14ac:dyDescent="0.25">
      <c r="A356" s="186" t="s">
        <v>36</v>
      </c>
      <c r="B356" s="187"/>
      <c r="C356" s="187"/>
      <c r="D356" s="232" t="s">
        <v>37</v>
      </c>
      <c r="E356" s="232"/>
      <c r="F356" s="232"/>
      <c r="G356" s="232"/>
      <c r="H356" s="232"/>
      <c r="I356" s="110"/>
    </row>
    <row r="357" spans="1:9" s="111" customFormat="1" ht="12" x14ac:dyDescent="0.25">
      <c r="A357" s="186" t="s">
        <v>719</v>
      </c>
      <c r="B357" s="187"/>
      <c r="C357" s="187"/>
      <c r="D357" s="191" t="s">
        <v>427</v>
      </c>
      <c r="E357" s="192"/>
      <c r="F357" s="192"/>
      <c r="G357" s="192"/>
      <c r="H357" s="193"/>
      <c r="I357" s="110"/>
    </row>
    <row r="358" spans="1:9" s="111" customFormat="1" ht="15" customHeight="1" x14ac:dyDescent="0.25">
      <c r="A358" s="204" t="s">
        <v>39</v>
      </c>
      <c r="B358" s="205"/>
      <c r="C358" s="205"/>
      <c r="D358" s="194" t="s">
        <v>653</v>
      </c>
      <c r="E358" s="195"/>
      <c r="F358" s="195"/>
      <c r="G358" s="195"/>
      <c r="H358" s="196"/>
      <c r="I358" s="110"/>
    </row>
    <row r="359" spans="1:9" s="111" customFormat="1" ht="15" customHeight="1" x14ac:dyDescent="0.25">
      <c r="A359" s="186" t="s">
        <v>40</v>
      </c>
      <c r="B359" s="187"/>
      <c r="C359" s="187"/>
      <c r="D359" s="194" t="s">
        <v>654</v>
      </c>
      <c r="E359" s="195"/>
      <c r="F359" s="195"/>
      <c r="G359" s="195"/>
      <c r="H359" s="196"/>
      <c r="I359" s="110"/>
    </row>
    <row r="360" spans="1:9" s="111" customFormat="1" ht="12" x14ac:dyDescent="0.25">
      <c r="A360" s="186" t="s">
        <v>41</v>
      </c>
      <c r="B360" s="187"/>
      <c r="C360" s="187"/>
      <c r="D360" s="194" t="s">
        <v>428</v>
      </c>
      <c r="E360" s="195"/>
      <c r="F360" s="195"/>
      <c r="G360" s="195"/>
      <c r="H360" s="196"/>
      <c r="I360" s="110"/>
    </row>
    <row r="361" spans="1:9" s="111" customFormat="1" ht="15" customHeight="1" x14ac:dyDescent="0.25">
      <c r="A361" s="186" t="s">
        <v>42</v>
      </c>
      <c r="B361" s="187"/>
      <c r="C361" s="187"/>
      <c r="D361" s="194" t="s">
        <v>655</v>
      </c>
      <c r="E361" s="195"/>
      <c r="F361" s="195"/>
      <c r="G361" s="195"/>
      <c r="H361" s="196"/>
      <c r="I361" s="110"/>
    </row>
    <row r="362" spans="1:9" s="111" customFormat="1" ht="15" customHeight="1" x14ac:dyDescent="0.25">
      <c r="A362" s="204" t="s">
        <v>44</v>
      </c>
      <c r="B362" s="205"/>
      <c r="C362" s="205"/>
      <c r="D362" s="194">
        <v>7828241093</v>
      </c>
      <c r="E362" s="195"/>
      <c r="F362" s="195"/>
      <c r="G362" s="195"/>
      <c r="H362" s="196"/>
      <c r="I362" s="110"/>
    </row>
    <row r="363" spans="1:9" s="111" customFormat="1" ht="12" x14ac:dyDescent="0.25">
      <c r="A363" s="201" t="s">
        <v>46</v>
      </c>
      <c r="B363" s="202"/>
      <c r="C363" s="202"/>
      <c r="D363" s="275" t="s">
        <v>429</v>
      </c>
      <c r="E363" s="358"/>
      <c r="F363" s="358"/>
      <c r="G363" s="358"/>
      <c r="H363" s="359"/>
      <c r="I363" s="110"/>
    </row>
    <row r="364" spans="1:9" s="111" customFormat="1" ht="12" x14ac:dyDescent="0.25">
      <c r="A364" s="186" t="s">
        <v>47</v>
      </c>
      <c r="B364" s="187"/>
      <c r="C364" s="187"/>
      <c r="D364" s="194" t="s">
        <v>427</v>
      </c>
      <c r="E364" s="195"/>
      <c r="F364" s="195"/>
      <c r="G364" s="195"/>
      <c r="H364" s="196"/>
      <c r="I364" s="110"/>
    </row>
    <row r="365" spans="1:9" s="111" customFormat="1" ht="12" x14ac:dyDescent="0.25">
      <c r="A365" s="314" t="s">
        <v>717</v>
      </c>
      <c r="B365" s="314"/>
      <c r="C365" s="215"/>
      <c r="D365" s="354" t="s">
        <v>764</v>
      </c>
      <c r="E365" s="355"/>
      <c r="F365" s="355"/>
      <c r="G365" s="355"/>
      <c r="H365" s="356"/>
      <c r="I365" s="110"/>
    </row>
    <row r="366" spans="1:9" s="111" customFormat="1" ht="15" customHeight="1" x14ac:dyDescent="0.25">
      <c r="A366" s="342" t="s">
        <v>49</v>
      </c>
      <c r="B366" s="342"/>
      <c r="C366" s="189" t="s">
        <v>50</v>
      </c>
      <c r="D366" s="189" t="s">
        <v>51</v>
      </c>
      <c r="E366" s="208" t="s">
        <v>52</v>
      </c>
      <c r="F366" s="209"/>
      <c r="G366" s="207" t="s">
        <v>53</v>
      </c>
      <c r="H366" s="207"/>
      <c r="I366" s="110"/>
    </row>
    <row r="367" spans="1:9" s="111" customFormat="1" ht="24" x14ac:dyDescent="0.25">
      <c r="A367" s="65" t="s">
        <v>54</v>
      </c>
      <c r="B367" s="65" t="s">
        <v>55</v>
      </c>
      <c r="C367" s="190"/>
      <c r="D367" s="190"/>
      <c r="E367" s="210"/>
      <c r="F367" s="211"/>
      <c r="G367" s="66" t="s">
        <v>56</v>
      </c>
      <c r="H367" s="88" t="s">
        <v>57</v>
      </c>
      <c r="I367" s="110"/>
    </row>
    <row r="368" spans="1:9" s="111" customFormat="1" ht="24" x14ac:dyDescent="0.25">
      <c r="A368" s="67" t="s">
        <v>647</v>
      </c>
      <c r="B368" s="67"/>
      <c r="C368" s="115" t="s">
        <v>648</v>
      </c>
      <c r="D368" s="115" t="s">
        <v>649</v>
      </c>
      <c r="E368" s="194" t="s">
        <v>626</v>
      </c>
      <c r="F368" s="196"/>
      <c r="G368" s="69">
        <v>4</v>
      </c>
      <c r="H368" s="68" t="s">
        <v>1</v>
      </c>
      <c r="I368" s="110"/>
    </row>
    <row r="369" spans="1:9" s="111" customFormat="1" ht="36" x14ac:dyDescent="0.25">
      <c r="A369" s="24" t="s">
        <v>64</v>
      </c>
      <c r="B369" s="25"/>
      <c r="C369" s="26" t="s">
        <v>650</v>
      </c>
      <c r="D369" s="26" t="s">
        <v>766</v>
      </c>
      <c r="E369" s="212" t="s">
        <v>626</v>
      </c>
      <c r="F369" s="213"/>
      <c r="G369" s="87">
        <v>4</v>
      </c>
      <c r="H369" s="87" t="s">
        <v>1</v>
      </c>
      <c r="I369" s="110"/>
    </row>
    <row r="370" spans="1:9" s="111" customFormat="1" ht="24" x14ac:dyDescent="0.25">
      <c r="A370" s="24" t="s">
        <v>430</v>
      </c>
      <c r="B370" s="25"/>
      <c r="C370" s="26" t="s">
        <v>431</v>
      </c>
      <c r="D370" s="26" t="s">
        <v>765</v>
      </c>
      <c r="E370" s="212">
        <v>2021</v>
      </c>
      <c r="F370" s="214"/>
      <c r="G370" s="87">
        <v>1</v>
      </c>
      <c r="H370" s="87" t="s">
        <v>442</v>
      </c>
      <c r="I370" s="110"/>
    </row>
    <row r="371" spans="1:9" s="111" customFormat="1" ht="36" x14ac:dyDescent="0.25">
      <c r="A371" s="24" t="s">
        <v>65</v>
      </c>
      <c r="B371" s="25"/>
      <c r="C371" s="26" t="s">
        <v>651</v>
      </c>
      <c r="D371" s="54" t="s">
        <v>767</v>
      </c>
      <c r="E371" s="212" t="s">
        <v>626</v>
      </c>
      <c r="F371" s="213"/>
      <c r="G371" s="87">
        <v>4</v>
      </c>
      <c r="H371" s="87" t="s">
        <v>1</v>
      </c>
      <c r="I371" s="110"/>
    </row>
    <row r="372" spans="1:9" s="111" customFormat="1" ht="36" x14ac:dyDescent="0.25">
      <c r="A372" s="24" t="s">
        <v>433</v>
      </c>
      <c r="B372" s="25"/>
      <c r="C372" s="26" t="s">
        <v>434</v>
      </c>
      <c r="D372" s="54" t="s">
        <v>768</v>
      </c>
      <c r="E372" s="212" t="s">
        <v>109</v>
      </c>
      <c r="F372" s="213"/>
      <c r="G372" s="87">
        <v>2</v>
      </c>
      <c r="H372" s="87" t="s">
        <v>1</v>
      </c>
      <c r="I372" s="110"/>
    </row>
    <row r="373" spans="1:9" s="111" customFormat="1" ht="36" x14ac:dyDescent="0.25">
      <c r="A373" s="87" t="s">
        <v>66</v>
      </c>
      <c r="B373" s="87"/>
      <c r="C373" s="9" t="s">
        <v>652</v>
      </c>
      <c r="D373" s="9" t="s">
        <v>769</v>
      </c>
      <c r="E373" s="212" t="s">
        <v>530</v>
      </c>
      <c r="F373" s="214"/>
      <c r="G373" s="87">
        <v>3</v>
      </c>
      <c r="H373" s="87" t="s">
        <v>1</v>
      </c>
      <c r="I373" s="110"/>
    </row>
    <row r="374" spans="1:9" s="111" customFormat="1" ht="12" x14ac:dyDescent="0.25">
      <c r="A374" s="98"/>
      <c r="B374" s="11"/>
      <c r="C374" s="11"/>
      <c r="D374" s="11"/>
      <c r="E374" s="7"/>
      <c r="F374" s="7"/>
      <c r="G374" s="7"/>
      <c r="H374" s="7"/>
      <c r="I374" s="110"/>
    </row>
    <row r="375" spans="1:9" s="111" customFormat="1" ht="12" x14ac:dyDescent="0.25">
      <c r="A375" s="269" t="s">
        <v>36</v>
      </c>
      <c r="B375" s="269"/>
      <c r="C375" s="269"/>
      <c r="D375" s="232" t="s">
        <v>37</v>
      </c>
      <c r="E375" s="232"/>
      <c r="F375" s="232"/>
      <c r="G375" s="232"/>
      <c r="H375" s="232"/>
      <c r="I375" s="110"/>
    </row>
    <row r="376" spans="1:9" s="111" customFormat="1" ht="12" x14ac:dyDescent="0.25">
      <c r="A376" s="204" t="s">
        <v>38</v>
      </c>
      <c r="B376" s="205"/>
      <c r="C376" s="206"/>
      <c r="D376" s="191" t="s">
        <v>62</v>
      </c>
      <c r="E376" s="192"/>
      <c r="F376" s="192"/>
      <c r="G376" s="192"/>
      <c r="H376" s="193"/>
      <c r="I376" s="110"/>
    </row>
    <row r="377" spans="1:9" s="111" customFormat="1" ht="12" x14ac:dyDescent="0.25">
      <c r="A377" s="204" t="s">
        <v>39</v>
      </c>
      <c r="B377" s="205"/>
      <c r="C377" s="206"/>
      <c r="D377" s="191" t="s">
        <v>62</v>
      </c>
      <c r="E377" s="192"/>
      <c r="F377" s="192"/>
      <c r="G377" s="192"/>
      <c r="H377" s="193"/>
      <c r="I377" s="110"/>
    </row>
    <row r="378" spans="1:9" s="111" customFormat="1" ht="12" x14ac:dyDescent="0.25">
      <c r="A378" s="201" t="s">
        <v>40</v>
      </c>
      <c r="B378" s="202"/>
      <c r="C378" s="203"/>
      <c r="D378" s="192" t="s">
        <v>531</v>
      </c>
      <c r="E378" s="192"/>
      <c r="F378" s="192"/>
      <c r="G378" s="192"/>
      <c r="H378" s="193"/>
      <c r="I378" s="110"/>
    </row>
    <row r="379" spans="1:9" s="111" customFormat="1" ht="12" x14ac:dyDescent="0.25">
      <c r="A379" s="186" t="s">
        <v>41</v>
      </c>
      <c r="B379" s="187"/>
      <c r="C379" s="188"/>
      <c r="D379" s="191" t="s">
        <v>61</v>
      </c>
      <c r="E379" s="192"/>
      <c r="F379" s="192"/>
      <c r="G379" s="192"/>
      <c r="H379" s="193"/>
      <c r="I379" s="110"/>
    </row>
    <row r="380" spans="1:9" s="111" customFormat="1" ht="12" x14ac:dyDescent="0.25">
      <c r="A380" s="186" t="s">
        <v>42</v>
      </c>
      <c r="B380" s="187"/>
      <c r="C380" s="188"/>
      <c r="D380" s="191" t="s">
        <v>532</v>
      </c>
      <c r="E380" s="192"/>
      <c r="F380" s="192"/>
      <c r="G380" s="192"/>
      <c r="H380" s="193"/>
      <c r="I380" s="110"/>
    </row>
    <row r="381" spans="1:9" s="111" customFormat="1" ht="12" x14ac:dyDescent="0.25">
      <c r="A381" s="204" t="s">
        <v>44</v>
      </c>
      <c r="B381" s="205"/>
      <c r="C381" s="206"/>
      <c r="D381" s="191" t="s">
        <v>533</v>
      </c>
      <c r="E381" s="192"/>
      <c r="F381" s="192"/>
      <c r="G381" s="192"/>
      <c r="H381" s="193"/>
      <c r="I381" s="110"/>
    </row>
    <row r="382" spans="1:9" s="111" customFormat="1" ht="12" x14ac:dyDescent="0.25">
      <c r="A382" s="201" t="s">
        <v>46</v>
      </c>
      <c r="B382" s="202"/>
      <c r="C382" s="203"/>
      <c r="D382" s="198" t="s">
        <v>457</v>
      </c>
      <c r="E382" s="199"/>
      <c r="F382" s="199"/>
      <c r="G382" s="199"/>
      <c r="H382" s="200"/>
      <c r="I382" s="110"/>
    </row>
    <row r="383" spans="1:9" s="111" customFormat="1" ht="12" x14ac:dyDescent="0.25">
      <c r="A383" s="186" t="s">
        <v>47</v>
      </c>
      <c r="B383" s="187"/>
      <c r="C383" s="188"/>
      <c r="D383" s="191" t="s">
        <v>62</v>
      </c>
      <c r="E383" s="192"/>
      <c r="F383" s="192"/>
      <c r="G383" s="192"/>
      <c r="H383" s="193"/>
      <c r="I383" s="110"/>
    </row>
    <row r="384" spans="1:9" s="111" customFormat="1" ht="12" x14ac:dyDescent="0.25">
      <c r="A384" s="251" t="s">
        <v>48</v>
      </c>
      <c r="B384" s="252"/>
      <c r="C384" s="253"/>
      <c r="D384" s="312" t="s">
        <v>117</v>
      </c>
      <c r="E384" s="312"/>
      <c r="F384" s="312"/>
      <c r="G384" s="312"/>
      <c r="H384" s="312"/>
      <c r="I384" s="110"/>
    </row>
    <row r="385" spans="1:9" s="111" customFormat="1" ht="12" x14ac:dyDescent="0.25">
      <c r="A385" s="219" t="s">
        <v>49</v>
      </c>
      <c r="B385" s="220"/>
      <c r="C385" s="189" t="s">
        <v>50</v>
      </c>
      <c r="D385" s="189" t="s">
        <v>51</v>
      </c>
      <c r="E385" s="208" t="s">
        <v>52</v>
      </c>
      <c r="F385" s="209"/>
      <c r="G385" s="207" t="s">
        <v>53</v>
      </c>
      <c r="H385" s="207"/>
      <c r="I385" s="110"/>
    </row>
    <row r="386" spans="1:9" s="111" customFormat="1" ht="24" x14ac:dyDescent="0.25">
      <c r="A386" s="1" t="s">
        <v>54</v>
      </c>
      <c r="B386" s="1" t="s">
        <v>55</v>
      </c>
      <c r="C386" s="190"/>
      <c r="D386" s="190"/>
      <c r="E386" s="210"/>
      <c r="F386" s="211"/>
      <c r="G386" s="89" t="s">
        <v>56</v>
      </c>
      <c r="H386" s="96" t="s">
        <v>57</v>
      </c>
      <c r="I386" s="110"/>
    </row>
    <row r="387" spans="1:9" s="111" customFormat="1" ht="12" x14ac:dyDescent="0.25">
      <c r="A387" s="2" t="s">
        <v>222</v>
      </c>
      <c r="B387" s="97"/>
      <c r="C387" s="9" t="s">
        <v>223</v>
      </c>
      <c r="D387" s="9" t="s">
        <v>458</v>
      </c>
      <c r="E387" s="184">
        <v>2024</v>
      </c>
      <c r="F387" s="197"/>
      <c r="G387" s="94">
        <v>1</v>
      </c>
      <c r="H387" s="97" t="s">
        <v>442</v>
      </c>
      <c r="I387" s="110"/>
    </row>
    <row r="388" spans="1:9" s="111" customFormat="1" ht="12" x14ac:dyDescent="0.25">
      <c r="A388" s="251" t="s">
        <v>48</v>
      </c>
      <c r="B388" s="252"/>
      <c r="C388" s="253"/>
      <c r="D388" s="312" t="s">
        <v>94</v>
      </c>
      <c r="E388" s="312"/>
      <c r="F388" s="312"/>
      <c r="G388" s="312"/>
      <c r="H388" s="312"/>
      <c r="I388" s="110"/>
    </row>
    <row r="389" spans="1:9" s="111" customFormat="1" ht="12" x14ac:dyDescent="0.25">
      <c r="A389" s="219" t="s">
        <v>49</v>
      </c>
      <c r="B389" s="220"/>
      <c r="C389" s="189" t="s">
        <v>50</v>
      </c>
      <c r="D389" s="189" t="s">
        <v>51</v>
      </c>
      <c r="E389" s="208" t="s">
        <v>52</v>
      </c>
      <c r="F389" s="209"/>
      <c r="G389" s="207" t="s">
        <v>53</v>
      </c>
      <c r="H389" s="207"/>
      <c r="I389" s="110"/>
    </row>
    <row r="390" spans="1:9" s="111" customFormat="1" ht="24" x14ac:dyDescent="0.25">
      <c r="A390" s="1" t="s">
        <v>54</v>
      </c>
      <c r="B390" s="1" t="s">
        <v>55</v>
      </c>
      <c r="C390" s="190"/>
      <c r="D390" s="190"/>
      <c r="E390" s="210"/>
      <c r="F390" s="211"/>
      <c r="G390" s="89" t="s">
        <v>56</v>
      </c>
      <c r="H390" s="96" t="s">
        <v>57</v>
      </c>
      <c r="I390" s="110"/>
    </row>
    <row r="391" spans="1:9" s="111" customFormat="1" ht="12" x14ac:dyDescent="0.25">
      <c r="A391" s="2" t="s">
        <v>95</v>
      </c>
      <c r="B391" s="97"/>
      <c r="C391" s="9" t="s">
        <v>96</v>
      </c>
      <c r="D391" s="9" t="s">
        <v>459</v>
      </c>
      <c r="E391" s="184">
        <v>2023</v>
      </c>
      <c r="F391" s="197"/>
      <c r="G391" s="94">
        <v>1</v>
      </c>
      <c r="H391" s="97" t="s">
        <v>442</v>
      </c>
      <c r="I391" s="110"/>
    </row>
    <row r="392" spans="1:9" s="111" customFormat="1" ht="12" x14ac:dyDescent="0.25">
      <c r="A392" s="251" t="s">
        <v>48</v>
      </c>
      <c r="B392" s="252"/>
      <c r="C392" s="253"/>
      <c r="D392" s="312" t="s">
        <v>74</v>
      </c>
      <c r="E392" s="312"/>
      <c r="F392" s="312"/>
      <c r="G392" s="312"/>
      <c r="H392" s="312"/>
      <c r="I392" s="110"/>
    </row>
    <row r="393" spans="1:9" s="111" customFormat="1" ht="12" x14ac:dyDescent="0.25">
      <c r="A393" s="219" t="s">
        <v>49</v>
      </c>
      <c r="B393" s="220"/>
      <c r="C393" s="189" t="s">
        <v>50</v>
      </c>
      <c r="D393" s="189" t="s">
        <v>51</v>
      </c>
      <c r="E393" s="208" t="s">
        <v>52</v>
      </c>
      <c r="F393" s="209"/>
      <c r="G393" s="207" t="s">
        <v>53</v>
      </c>
      <c r="H393" s="207"/>
      <c r="I393" s="110"/>
    </row>
    <row r="394" spans="1:9" s="111" customFormat="1" ht="24" x14ac:dyDescent="0.25">
      <c r="A394" s="1" t="s">
        <v>54</v>
      </c>
      <c r="B394" s="1" t="s">
        <v>55</v>
      </c>
      <c r="C394" s="190"/>
      <c r="D394" s="190"/>
      <c r="E394" s="210"/>
      <c r="F394" s="211"/>
      <c r="G394" s="89" t="s">
        <v>56</v>
      </c>
      <c r="H394" s="96" t="s">
        <v>57</v>
      </c>
      <c r="I394" s="110"/>
    </row>
    <row r="395" spans="1:9" s="111" customFormat="1" ht="24" x14ac:dyDescent="0.25">
      <c r="A395" s="2" t="s">
        <v>58</v>
      </c>
      <c r="B395" s="97"/>
      <c r="C395" s="9" t="s">
        <v>59</v>
      </c>
      <c r="D395" s="9" t="s">
        <v>537</v>
      </c>
      <c r="E395" s="184">
        <v>2024</v>
      </c>
      <c r="F395" s="197"/>
      <c r="G395" s="94">
        <v>1</v>
      </c>
      <c r="H395" s="97" t="s">
        <v>442</v>
      </c>
      <c r="I395" s="110"/>
    </row>
    <row r="396" spans="1:9" s="111" customFormat="1" ht="15" customHeight="1" x14ac:dyDescent="0.25">
      <c r="A396" s="251" t="s">
        <v>48</v>
      </c>
      <c r="B396" s="252"/>
      <c r="C396" s="253"/>
      <c r="D396" s="312" t="s">
        <v>68</v>
      </c>
      <c r="E396" s="312"/>
      <c r="F396" s="312"/>
      <c r="G396" s="312"/>
      <c r="H396" s="312"/>
      <c r="I396" s="110"/>
    </row>
    <row r="397" spans="1:9" s="111" customFormat="1" ht="15" customHeight="1" x14ac:dyDescent="0.25">
      <c r="A397" s="219" t="s">
        <v>49</v>
      </c>
      <c r="B397" s="220"/>
      <c r="C397" s="189" t="s">
        <v>50</v>
      </c>
      <c r="D397" s="189" t="s">
        <v>51</v>
      </c>
      <c r="E397" s="208" t="s">
        <v>52</v>
      </c>
      <c r="F397" s="209"/>
      <c r="G397" s="207" t="s">
        <v>53</v>
      </c>
      <c r="H397" s="207"/>
      <c r="I397" s="110"/>
    </row>
    <row r="398" spans="1:9" s="111" customFormat="1" ht="24" x14ac:dyDescent="0.25">
      <c r="A398" s="1" t="s">
        <v>54</v>
      </c>
      <c r="B398" s="1" t="s">
        <v>55</v>
      </c>
      <c r="C398" s="190"/>
      <c r="D398" s="190"/>
      <c r="E398" s="210"/>
      <c r="F398" s="211"/>
      <c r="G398" s="89" t="s">
        <v>56</v>
      </c>
      <c r="H398" s="96" t="s">
        <v>57</v>
      </c>
      <c r="I398" s="110"/>
    </row>
    <row r="399" spans="1:9" s="111" customFormat="1" ht="36" x14ac:dyDescent="0.25">
      <c r="A399" s="2" t="s">
        <v>63</v>
      </c>
      <c r="B399" s="97"/>
      <c r="C399" s="9" t="s">
        <v>67</v>
      </c>
      <c r="D399" s="9" t="s">
        <v>534</v>
      </c>
      <c r="E399" s="184" t="s">
        <v>627</v>
      </c>
      <c r="F399" s="197"/>
      <c r="G399" s="94">
        <v>3</v>
      </c>
      <c r="H399" s="97" t="s">
        <v>1</v>
      </c>
      <c r="I399" s="110"/>
    </row>
    <row r="400" spans="1:9" s="111" customFormat="1" ht="36" x14ac:dyDescent="0.25">
      <c r="A400" s="2" t="s">
        <v>64</v>
      </c>
      <c r="B400" s="97"/>
      <c r="C400" s="9" t="s">
        <v>382</v>
      </c>
      <c r="D400" s="9" t="s">
        <v>535</v>
      </c>
      <c r="E400" s="184" t="s">
        <v>627</v>
      </c>
      <c r="F400" s="197"/>
      <c r="G400" s="94">
        <v>6</v>
      </c>
      <c r="H400" s="97" t="s">
        <v>1</v>
      </c>
      <c r="I400" s="110"/>
    </row>
    <row r="401" spans="1:9" s="111" customFormat="1" ht="48" x14ac:dyDescent="0.25">
      <c r="A401" s="2" t="s">
        <v>65</v>
      </c>
      <c r="B401" s="97"/>
      <c r="C401" s="9" t="s">
        <v>539</v>
      </c>
      <c r="D401" s="9" t="s">
        <v>538</v>
      </c>
      <c r="E401" s="184" t="s">
        <v>627</v>
      </c>
      <c r="F401" s="197"/>
      <c r="G401" s="94">
        <v>4</v>
      </c>
      <c r="H401" s="97" t="s">
        <v>1</v>
      </c>
      <c r="I401" s="110"/>
    </row>
    <row r="402" spans="1:9" s="111" customFormat="1" ht="36" x14ac:dyDescent="0.25">
      <c r="A402" s="2" t="s">
        <v>66</v>
      </c>
      <c r="B402" s="97"/>
      <c r="C402" s="9" t="s">
        <v>385</v>
      </c>
      <c r="D402" s="9" t="s">
        <v>536</v>
      </c>
      <c r="E402" s="184" t="s">
        <v>627</v>
      </c>
      <c r="F402" s="197"/>
      <c r="G402" s="94">
        <v>3</v>
      </c>
      <c r="H402" s="97" t="s">
        <v>1</v>
      </c>
      <c r="I402" s="110"/>
    </row>
    <row r="403" spans="1:9" s="111" customFormat="1" ht="12" x14ac:dyDescent="0.25">
      <c r="A403" s="98"/>
      <c r="B403" s="8"/>
      <c r="C403" s="12"/>
      <c r="D403" s="12"/>
      <c r="E403" s="7"/>
      <c r="F403" s="7"/>
      <c r="G403" s="7"/>
      <c r="H403" s="8"/>
      <c r="I403" s="110"/>
    </row>
    <row r="404" spans="1:9" s="111" customFormat="1" ht="12" x14ac:dyDescent="0.25">
      <c r="A404" s="269" t="s">
        <v>36</v>
      </c>
      <c r="B404" s="269"/>
      <c r="C404" s="269"/>
      <c r="D404" s="232" t="s">
        <v>37</v>
      </c>
      <c r="E404" s="232"/>
      <c r="F404" s="232"/>
      <c r="G404" s="232"/>
      <c r="H404" s="232"/>
      <c r="I404" s="110"/>
    </row>
    <row r="405" spans="1:9" s="111" customFormat="1" ht="12" x14ac:dyDescent="0.25">
      <c r="A405" s="204" t="s">
        <v>38</v>
      </c>
      <c r="B405" s="205"/>
      <c r="C405" s="206"/>
      <c r="D405" s="191" t="s">
        <v>395</v>
      </c>
      <c r="E405" s="192"/>
      <c r="F405" s="192"/>
      <c r="G405" s="192"/>
      <c r="H405" s="193"/>
      <c r="I405" s="110"/>
    </row>
    <row r="406" spans="1:9" s="111" customFormat="1" ht="12" x14ac:dyDescent="0.25">
      <c r="A406" s="204" t="s">
        <v>39</v>
      </c>
      <c r="B406" s="205"/>
      <c r="C406" s="206"/>
      <c r="D406" s="191" t="s">
        <v>395</v>
      </c>
      <c r="E406" s="192"/>
      <c r="F406" s="192"/>
      <c r="G406" s="192"/>
      <c r="H406" s="193"/>
      <c r="I406" s="110"/>
    </row>
    <row r="407" spans="1:9" s="111" customFormat="1" ht="12" x14ac:dyDescent="0.25">
      <c r="A407" s="201" t="s">
        <v>40</v>
      </c>
      <c r="B407" s="202"/>
      <c r="C407" s="203"/>
      <c r="D407" s="192" t="s">
        <v>386</v>
      </c>
      <c r="E407" s="192"/>
      <c r="F407" s="192"/>
      <c r="G407" s="192"/>
      <c r="H407" s="193"/>
      <c r="I407" s="110"/>
    </row>
    <row r="408" spans="1:9" s="111" customFormat="1" ht="12" x14ac:dyDescent="0.25">
      <c r="A408" s="186" t="s">
        <v>41</v>
      </c>
      <c r="B408" s="187"/>
      <c r="C408" s="188"/>
      <c r="D408" s="191" t="s">
        <v>553</v>
      </c>
      <c r="E408" s="192"/>
      <c r="F408" s="192"/>
      <c r="G408" s="192"/>
      <c r="H408" s="193"/>
      <c r="I408" s="110"/>
    </row>
    <row r="409" spans="1:9" s="111" customFormat="1" ht="12" x14ac:dyDescent="0.25">
      <c r="A409" s="186" t="s">
        <v>42</v>
      </c>
      <c r="B409" s="187"/>
      <c r="C409" s="188"/>
      <c r="D409" s="191" t="s">
        <v>43</v>
      </c>
      <c r="E409" s="192"/>
      <c r="F409" s="192"/>
      <c r="G409" s="192"/>
      <c r="H409" s="193"/>
      <c r="I409" s="110"/>
    </row>
    <row r="410" spans="1:9" s="111" customFormat="1" ht="12" x14ac:dyDescent="0.25">
      <c r="A410" s="204" t="s">
        <v>44</v>
      </c>
      <c r="B410" s="205"/>
      <c r="C410" s="206"/>
      <c r="D410" s="191" t="s">
        <v>387</v>
      </c>
      <c r="E410" s="192"/>
      <c r="F410" s="192"/>
      <c r="G410" s="192"/>
      <c r="H410" s="193"/>
      <c r="I410" s="110"/>
    </row>
    <row r="411" spans="1:9" s="111" customFormat="1" ht="12" x14ac:dyDescent="0.25">
      <c r="A411" s="201" t="s">
        <v>46</v>
      </c>
      <c r="B411" s="202"/>
      <c r="C411" s="203"/>
      <c r="D411" s="198" t="s">
        <v>388</v>
      </c>
      <c r="E411" s="199"/>
      <c r="F411" s="199"/>
      <c r="G411" s="199"/>
      <c r="H411" s="200"/>
      <c r="I411" s="110"/>
    </row>
    <row r="412" spans="1:9" s="111" customFormat="1" ht="12" x14ac:dyDescent="0.25">
      <c r="A412" s="186" t="s">
        <v>47</v>
      </c>
      <c r="B412" s="187"/>
      <c r="C412" s="188"/>
      <c r="D412" s="191" t="s">
        <v>395</v>
      </c>
      <c r="E412" s="192"/>
      <c r="F412" s="192"/>
      <c r="G412" s="192"/>
      <c r="H412" s="193"/>
      <c r="I412" s="110"/>
    </row>
    <row r="413" spans="1:9" s="111" customFormat="1" ht="12" x14ac:dyDescent="0.25">
      <c r="A413" s="251" t="s">
        <v>48</v>
      </c>
      <c r="B413" s="252"/>
      <c r="C413" s="253"/>
      <c r="D413" s="312" t="s">
        <v>158</v>
      </c>
      <c r="E413" s="312"/>
      <c r="F413" s="312"/>
      <c r="G413" s="312"/>
      <c r="H413" s="312"/>
      <c r="I413" s="110"/>
    </row>
    <row r="414" spans="1:9" s="111" customFormat="1" ht="12" x14ac:dyDescent="0.25">
      <c r="A414" s="219" t="s">
        <v>49</v>
      </c>
      <c r="B414" s="220"/>
      <c r="C414" s="189" t="s">
        <v>50</v>
      </c>
      <c r="D414" s="189" t="s">
        <v>51</v>
      </c>
      <c r="E414" s="208" t="s">
        <v>52</v>
      </c>
      <c r="F414" s="209"/>
      <c r="G414" s="207" t="s">
        <v>53</v>
      </c>
      <c r="H414" s="207"/>
      <c r="I414" s="110"/>
    </row>
    <row r="415" spans="1:9" s="111" customFormat="1" ht="24" x14ac:dyDescent="0.25">
      <c r="A415" s="1" t="s">
        <v>54</v>
      </c>
      <c r="B415" s="1" t="s">
        <v>55</v>
      </c>
      <c r="C415" s="190"/>
      <c r="D415" s="190"/>
      <c r="E415" s="210"/>
      <c r="F415" s="211"/>
      <c r="G415" s="89" t="s">
        <v>56</v>
      </c>
      <c r="H415" s="96" t="s">
        <v>57</v>
      </c>
      <c r="I415" s="110"/>
    </row>
    <row r="416" spans="1:9" s="111" customFormat="1" ht="43.5" customHeight="1" x14ac:dyDescent="0.25">
      <c r="A416" s="2" t="s">
        <v>87</v>
      </c>
      <c r="B416" s="94"/>
      <c r="C416" s="10" t="s">
        <v>88</v>
      </c>
      <c r="D416" s="10" t="s">
        <v>554</v>
      </c>
      <c r="E416" s="184" t="s">
        <v>625</v>
      </c>
      <c r="F416" s="197"/>
      <c r="G416" s="94">
        <v>31</v>
      </c>
      <c r="H416" s="94" t="s">
        <v>1</v>
      </c>
      <c r="I416" s="110"/>
    </row>
    <row r="417" spans="1:9" s="111" customFormat="1" ht="43.5" customHeight="1" x14ac:dyDescent="0.25">
      <c r="A417" s="2" t="s">
        <v>1008</v>
      </c>
      <c r="B417" s="180"/>
      <c r="C417" s="10" t="s">
        <v>1009</v>
      </c>
      <c r="D417" s="10" t="s">
        <v>1010</v>
      </c>
      <c r="E417" s="184" t="s">
        <v>625</v>
      </c>
      <c r="F417" s="185"/>
      <c r="G417" s="180">
        <v>1</v>
      </c>
      <c r="H417" s="180" t="s">
        <v>442</v>
      </c>
      <c r="I417" s="110"/>
    </row>
    <row r="418" spans="1:9" s="111" customFormat="1" ht="48.75" customHeight="1" x14ac:dyDescent="0.25">
      <c r="A418" s="2" t="s">
        <v>89</v>
      </c>
      <c r="B418" s="94"/>
      <c r="C418" s="10" t="s">
        <v>90</v>
      </c>
      <c r="D418" s="10" t="s">
        <v>555</v>
      </c>
      <c r="E418" s="184" t="s">
        <v>625</v>
      </c>
      <c r="F418" s="197"/>
      <c r="G418" s="94">
        <v>2</v>
      </c>
      <c r="H418" s="94" t="s">
        <v>1</v>
      </c>
      <c r="I418" s="110"/>
    </row>
    <row r="419" spans="1:9" s="111" customFormat="1" ht="70.5" customHeight="1" x14ac:dyDescent="0.25">
      <c r="A419" s="2" t="s">
        <v>391</v>
      </c>
      <c r="B419" s="94"/>
      <c r="C419" s="10" t="s">
        <v>392</v>
      </c>
      <c r="D419" s="10" t="s">
        <v>556</v>
      </c>
      <c r="E419" s="184" t="s">
        <v>625</v>
      </c>
      <c r="F419" s="197"/>
      <c r="G419" s="94">
        <v>3</v>
      </c>
      <c r="H419" s="94" t="s">
        <v>1</v>
      </c>
      <c r="I419" s="110"/>
    </row>
    <row r="420" spans="1:9" s="111" customFormat="1" ht="12" x14ac:dyDescent="0.25">
      <c r="A420" s="98"/>
      <c r="B420" s="8"/>
      <c r="C420" s="12"/>
      <c r="D420" s="12"/>
      <c r="E420" s="7"/>
      <c r="F420" s="7"/>
      <c r="G420" s="7"/>
      <c r="H420" s="8"/>
      <c r="I420" s="110"/>
    </row>
    <row r="421" spans="1:9" s="111" customFormat="1" ht="12" x14ac:dyDescent="0.25">
      <c r="A421" s="204" t="s">
        <v>36</v>
      </c>
      <c r="B421" s="205"/>
      <c r="C421" s="206"/>
      <c r="D421" s="232" t="s">
        <v>37</v>
      </c>
      <c r="E421" s="232"/>
      <c r="F421" s="232"/>
      <c r="G421" s="232"/>
      <c r="H421" s="232"/>
      <c r="I421" s="110"/>
    </row>
    <row r="422" spans="1:9" s="111" customFormat="1" ht="12" x14ac:dyDescent="0.25">
      <c r="A422" s="204" t="s">
        <v>38</v>
      </c>
      <c r="B422" s="205"/>
      <c r="C422" s="206"/>
      <c r="D422" s="191" t="s">
        <v>396</v>
      </c>
      <c r="E422" s="192"/>
      <c r="F422" s="192"/>
      <c r="G422" s="192"/>
      <c r="H422" s="193"/>
      <c r="I422" s="110"/>
    </row>
    <row r="423" spans="1:9" s="111" customFormat="1" ht="12" x14ac:dyDescent="0.25">
      <c r="A423" s="204" t="s">
        <v>39</v>
      </c>
      <c r="B423" s="205"/>
      <c r="C423" s="206"/>
      <c r="D423" s="191" t="s">
        <v>924</v>
      </c>
      <c r="E423" s="192"/>
      <c r="F423" s="192"/>
      <c r="G423" s="192"/>
      <c r="H423" s="193"/>
      <c r="I423" s="110"/>
    </row>
    <row r="424" spans="1:9" s="111" customFormat="1" ht="12" x14ac:dyDescent="0.25">
      <c r="A424" s="201" t="s">
        <v>40</v>
      </c>
      <c r="B424" s="202"/>
      <c r="C424" s="203"/>
      <c r="D424" s="195" t="s">
        <v>922</v>
      </c>
      <c r="E424" s="195"/>
      <c r="F424" s="195"/>
      <c r="G424" s="195"/>
      <c r="H424" s="196"/>
      <c r="I424" s="110"/>
    </row>
    <row r="425" spans="1:9" s="111" customFormat="1" ht="12" x14ac:dyDescent="0.25">
      <c r="A425" s="186" t="s">
        <v>41</v>
      </c>
      <c r="B425" s="187"/>
      <c r="C425" s="188"/>
      <c r="D425" s="194" t="s">
        <v>923</v>
      </c>
      <c r="E425" s="195"/>
      <c r="F425" s="195"/>
      <c r="G425" s="195"/>
      <c r="H425" s="196"/>
      <c r="I425" s="110"/>
    </row>
    <row r="426" spans="1:9" s="111" customFormat="1" ht="12" x14ac:dyDescent="0.25">
      <c r="A426" s="186" t="s">
        <v>42</v>
      </c>
      <c r="B426" s="187"/>
      <c r="C426" s="188"/>
      <c r="D426" s="191" t="s">
        <v>43</v>
      </c>
      <c r="E426" s="192"/>
      <c r="F426" s="192"/>
      <c r="G426" s="192"/>
      <c r="H426" s="193"/>
      <c r="I426" s="110"/>
    </row>
    <row r="427" spans="1:9" s="111" customFormat="1" ht="12" x14ac:dyDescent="0.25">
      <c r="A427" s="204" t="s">
        <v>44</v>
      </c>
      <c r="B427" s="205"/>
      <c r="C427" s="206"/>
      <c r="D427" s="191" t="s">
        <v>478</v>
      </c>
      <c r="E427" s="192"/>
      <c r="F427" s="192"/>
      <c r="G427" s="192"/>
      <c r="H427" s="193"/>
      <c r="I427" s="110"/>
    </row>
    <row r="428" spans="1:9" s="111" customFormat="1" ht="12" x14ac:dyDescent="0.25">
      <c r="A428" s="201" t="s">
        <v>46</v>
      </c>
      <c r="B428" s="202"/>
      <c r="C428" s="203"/>
      <c r="D428" s="198" t="s">
        <v>925</v>
      </c>
      <c r="E428" s="199"/>
      <c r="F428" s="199"/>
      <c r="G428" s="199"/>
      <c r="H428" s="200"/>
      <c r="I428" s="110"/>
    </row>
    <row r="429" spans="1:9" s="111" customFormat="1" ht="12" x14ac:dyDescent="0.25">
      <c r="A429" s="186" t="s">
        <v>47</v>
      </c>
      <c r="B429" s="187"/>
      <c r="C429" s="188"/>
      <c r="D429" s="191" t="s">
        <v>479</v>
      </c>
      <c r="E429" s="192"/>
      <c r="F429" s="192"/>
      <c r="G429" s="192"/>
      <c r="H429" s="193"/>
      <c r="I429" s="110"/>
    </row>
    <row r="430" spans="1:9" s="111" customFormat="1" ht="12" x14ac:dyDescent="0.25">
      <c r="A430" s="215" t="s">
        <v>48</v>
      </c>
      <c r="B430" s="216"/>
      <c r="C430" s="217"/>
      <c r="D430" s="234" t="s">
        <v>257</v>
      </c>
      <c r="E430" s="235"/>
      <c r="F430" s="235"/>
      <c r="G430" s="235"/>
      <c r="H430" s="236"/>
      <c r="I430" s="110"/>
    </row>
    <row r="431" spans="1:9" s="111" customFormat="1" ht="12" x14ac:dyDescent="0.25">
      <c r="A431" s="219" t="s">
        <v>49</v>
      </c>
      <c r="B431" s="220"/>
      <c r="C431" s="189" t="s">
        <v>50</v>
      </c>
      <c r="D431" s="189" t="s">
        <v>51</v>
      </c>
      <c r="E431" s="208" t="s">
        <v>52</v>
      </c>
      <c r="F431" s="209"/>
      <c r="G431" s="207" t="s">
        <v>53</v>
      </c>
      <c r="H431" s="207"/>
      <c r="I431" s="110"/>
    </row>
    <row r="432" spans="1:9" s="111" customFormat="1" ht="24" x14ac:dyDescent="0.25">
      <c r="A432" s="1" t="s">
        <v>54</v>
      </c>
      <c r="B432" s="1" t="s">
        <v>55</v>
      </c>
      <c r="C432" s="190"/>
      <c r="D432" s="190"/>
      <c r="E432" s="210"/>
      <c r="F432" s="211"/>
      <c r="G432" s="89" t="s">
        <v>56</v>
      </c>
      <c r="H432" s="96" t="s">
        <v>57</v>
      </c>
      <c r="I432" s="110"/>
    </row>
    <row r="433" spans="1:9" s="111" customFormat="1" ht="12" x14ac:dyDescent="0.25">
      <c r="A433" s="2" t="s">
        <v>133</v>
      </c>
      <c r="B433" s="6"/>
      <c r="C433" s="22" t="s">
        <v>134</v>
      </c>
      <c r="D433" s="22" t="s">
        <v>629</v>
      </c>
      <c r="E433" s="340">
        <v>2023</v>
      </c>
      <c r="F433" s="341"/>
      <c r="G433" s="21">
        <v>1</v>
      </c>
      <c r="H433" s="45" t="s">
        <v>442</v>
      </c>
      <c r="I433" s="110"/>
    </row>
    <row r="434" spans="1:9" s="111" customFormat="1" ht="24" x14ac:dyDescent="0.25">
      <c r="A434" s="2" t="s">
        <v>208</v>
      </c>
      <c r="B434" s="6"/>
      <c r="C434" s="22" t="s">
        <v>259</v>
      </c>
      <c r="D434" s="22" t="s">
        <v>926</v>
      </c>
      <c r="E434" s="340">
        <v>2023</v>
      </c>
      <c r="F434" s="341"/>
      <c r="G434" s="21">
        <v>1</v>
      </c>
      <c r="H434" s="45" t="s">
        <v>442</v>
      </c>
      <c r="I434" s="110"/>
    </row>
    <row r="435" spans="1:9" s="111" customFormat="1" ht="12" x14ac:dyDescent="0.25">
      <c r="A435" s="215" t="s">
        <v>48</v>
      </c>
      <c r="B435" s="216"/>
      <c r="C435" s="217"/>
      <c r="D435" s="234" t="s">
        <v>260</v>
      </c>
      <c r="E435" s="235"/>
      <c r="F435" s="235"/>
      <c r="G435" s="235"/>
      <c r="H435" s="236"/>
      <c r="I435" s="110"/>
    </row>
    <row r="436" spans="1:9" s="111" customFormat="1" ht="12" x14ac:dyDescent="0.25">
      <c r="A436" s="219" t="s">
        <v>49</v>
      </c>
      <c r="B436" s="220"/>
      <c r="C436" s="189" t="s">
        <v>50</v>
      </c>
      <c r="D436" s="189" t="s">
        <v>51</v>
      </c>
      <c r="E436" s="208" t="s">
        <v>52</v>
      </c>
      <c r="F436" s="209"/>
      <c r="G436" s="207" t="s">
        <v>53</v>
      </c>
      <c r="H436" s="207"/>
      <c r="I436" s="110"/>
    </row>
    <row r="437" spans="1:9" s="111" customFormat="1" ht="24" x14ac:dyDescent="0.25">
      <c r="A437" s="1" t="s">
        <v>54</v>
      </c>
      <c r="B437" s="1" t="s">
        <v>55</v>
      </c>
      <c r="C437" s="190"/>
      <c r="D437" s="190"/>
      <c r="E437" s="210"/>
      <c r="F437" s="211"/>
      <c r="G437" s="89" t="s">
        <v>56</v>
      </c>
      <c r="H437" s="96" t="s">
        <v>57</v>
      </c>
      <c r="I437" s="110"/>
    </row>
    <row r="438" spans="1:9" s="111" customFormat="1" ht="24" x14ac:dyDescent="0.25">
      <c r="A438" s="32" t="s">
        <v>142</v>
      </c>
      <c r="B438" s="32"/>
      <c r="C438" s="172" t="s">
        <v>263</v>
      </c>
      <c r="D438" s="172" t="s">
        <v>630</v>
      </c>
      <c r="E438" s="315" t="s">
        <v>625</v>
      </c>
      <c r="F438" s="316"/>
      <c r="G438" s="173">
        <v>2</v>
      </c>
      <c r="H438" s="174" t="s">
        <v>1</v>
      </c>
      <c r="I438" s="110"/>
    </row>
    <row r="439" spans="1:9" s="111" customFormat="1" ht="24" x14ac:dyDescent="0.25">
      <c r="A439" s="35" t="s">
        <v>927</v>
      </c>
      <c r="B439" s="35"/>
      <c r="C439" s="42" t="s">
        <v>928</v>
      </c>
      <c r="D439" s="42" t="s">
        <v>929</v>
      </c>
      <c r="E439" s="317" t="s">
        <v>625</v>
      </c>
      <c r="F439" s="318"/>
      <c r="G439" s="43">
        <v>2</v>
      </c>
      <c r="H439" s="138" t="s">
        <v>1</v>
      </c>
      <c r="I439" s="110"/>
    </row>
    <row r="440" spans="1:9" s="111" customFormat="1" ht="12" x14ac:dyDescent="0.25">
      <c r="A440" s="215" t="s">
        <v>48</v>
      </c>
      <c r="B440" s="216"/>
      <c r="C440" s="217"/>
      <c r="D440" s="234" t="s">
        <v>930</v>
      </c>
      <c r="E440" s="235"/>
      <c r="F440" s="235"/>
      <c r="G440" s="235"/>
      <c r="H440" s="236"/>
      <c r="I440" s="110"/>
    </row>
    <row r="441" spans="1:9" s="111" customFormat="1" ht="12" x14ac:dyDescent="0.25">
      <c r="A441" s="219" t="s">
        <v>49</v>
      </c>
      <c r="B441" s="220"/>
      <c r="C441" s="189" t="s">
        <v>50</v>
      </c>
      <c r="D441" s="189" t="s">
        <v>51</v>
      </c>
      <c r="E441" s="208" t="s">
        <v>52</v>
      </c>
      <c r="F441" s="209"/>
      <c r="G441" s="207" t="s">
        <v>53</v>
      </c>
      <c r="H441" s="207"/>
      <c r="I441" s="110"/>
    </row>
    <row r="442" spans="1:9" s="111" customFormat="1" ht="24" x14ac:dyDescent="0.25">
      <c r="A442" s="1" t="s">
        <v>54</v>
      </c>
      <c r="B442" s="1" t="s">
        <v>55</v>
      </c>
      <c r="C442" s="190"/>
      <c r="D442" s="190"/>
      <c r="E442" s="210"/>
      <c r="F442" s="211"/>
      <c r="G442" s="162" t="s">
        <v>56</v>
      </c>
      <c r="H442" s="163" t="s">
        <v>57</v>
      </c>
      <c r="I442" s="110"/>
    </row>
    <row r="443" spans="1:9" s="111" customFormat="1" ht="36" x14ac:dyDescent="0.25">
      <c r="A443" s="32" t="s">
        <v>64</v>
      </c>
      <c r="B443" s="32"/>
      <c r="C443" s="172" t="s">
        <v>632</v>
      </c>
      <c r="D443" s="172" t="s">
        <v>633</v>
      </c>
      <c r="E443" s="315" t="s">
        <v>625</v>
      </c>
      <c r="F443" s="316"/>
      <c r="G443" s="173">
        <v>2</v>
      </c>
      <c r="H443" s="174" t="s">
        <v>1</v>
      </c>
      <c r="I443" s="110"/>
    </row>
    <row r="444" spans="1:9" s="111" customFormat="1" ht="36" x14ac:dyDescent="0.25">
      <c r="A444" s="35" t="s">
        <v>65</v>
      </c>
      <c r="B444" s="35"/>
      <c r="C444" s="42" t="s">
        <v>634</v>
      </c>
      <c r="D444" s="42" t="s">
        <v>931</v>
      </c>
      <c r="E444" s="317" t="s">
        <v>627</v>
      </c>
      <c r="F444" s="318"/>
      <c r="G444" s="43">
        <v>3</v>
      </c>
      <c r="H444" s="138" t="s">
        <v>1</v>
      </c>
      <c r="I444" s="110"/>
    </row>
    <row r="445" spans="1:9" s="111" customFormat="1" ht="12" x14ac:dyDescent="0.25">
      <c r="A445" s="204" t="s">
        <v>36</v>
      </c>
      <c r="B445" s="205"/>
      <c r="C445" s="206"/>
      <c r="D445" s="233" t="s">
        <v>37</v>
      </c>
      <c r="E445" s="233"/>
      <c r="F445" s="233"/>
      <c r="G445" s="233"/>
      <c r="H445" s="233"/>
      <c r="I445" s="110"/>
    </row>
    <row r="446" spans="1:9" s="111" customFormat="1" ht="12" x14ac:dyDescent="0.25">
      <c r="A446" s="204" t="s">
        <v>38</v>
      </c>
      <c r="B446" s="205"/>
      <c r="C446" s="206"/>
      <c r="D446" s="191" t="s">
        <v>396</v>
      </c>
      <c r="E446" s="192"/>
      <c r="F446" s="192"/>
      <c r="G446" s="192"/>
      <c r="H446" s="193"/>
      <c r="I446" s="110"/>
    </row>
    <row r="447" spans="1:9" s="111" customFormat="1" ht="12" x14ac:dyDescent="0.25">
      <c r="A447" s="204" t="s">
        <v>39</v>
      </c>
      <c r="B447" s="205"/>
      <c r="C447" s="206"/>
      <c r="D447" s="191" t="s">
        <v>480</v>
      </c>
      <c r="E447" s="192"/>
      <c r="F447" s="192"/>
      <c r="G447" s="192"/>
      <c r="H447" s="193"/>
      <c r="I447" s="110"/>
    </row>
    <row r="448" spans="1:9" s="111" customFormat="1" ht="15" customHeight="1" x14ac:dyDescent="0.25">
      <c r="A448" s="201" t="s">
        <v>40</v>
      </c>
      <c r="B448" s="202"/>
      <c r="C448" s="203"/>
      <c r="D448" s="195" t="s">
        <v>936</v>
      </c>
      <c r="E448" s="195"/>
      <c r="F448" s="195"/>
      <c r="G448" s="195"/>
      <c r="H448" s="196"/>
      <c r="I448" s="110"/>
    </row>
    <row r="449" spans="1:9" s="111" customFormat="1" ht="12" x14ac:dyDescent="0.25">
      <c r="A449" s="186" t="s">
        <v>41</v>
      </c>
      <c r="B449" s="187"/>
      <c r="C449" s="188"/>
      <c r="D449" s="194" t="s">
        <v>937</v>
      </c>
      <c r="E449" s="195"/>
      <c r="F449" s="195"/>
      <c r="G449" s="195"/>
      <c r="H449" s="196"/>
      <c r="I449" s="110"/>
    </row>
    <row r="450" spans="1:9" s="111" customFormat="1" ht="12" x14ac:dyDescent="0.25">
      <c r="A450" s="186" t="s">
        <v>42</v>
      </c>
      <c r="B450" s="187"/>
      <c r="C450" s="188"/>
      <c r="D450" s="191" t="s">
        <v>43</v>
      </c>
      <c r="E450" s="192"/>
      <c r="F450" s="192"/>
      <c r="G450" s="192"/>
      <c r="H450" s="193"/>
      <c r="I450" s="110"/>
    </row>
    <row r="451" spans="1:9" s="111" customFormat="1" ht="12" x14ac:dyDescent="0.25">
      <c r="A451" s="204" t="s">
        <v>44</v>
      </c>
      <c r="B451" s="205"/>
      <c r="C451" s="206"/>
      <c r="D451" s="191" t="s">
        <v>478</v>
      </c>
      <c r="E451" s="192"/>
      <c r="F451" s="192"/>
      <c r="G451" s="192"/>
      <c r="H451" s="193"/>
      <c r="I451" s="110"/>
    </row>
    <row r="452" spans="1:9" s="111" customFormat="1" ht="12" x14ac:dyDescent="0.25">
      <c r="A452" s="201" t="s">
        <v>46</v>
      </c>
      <c r="B452" s="202"/>
      <c r="C452" s="203"/>
      <c r="D452" s="198" t="s">
        <v>938</v>
      </c>
      <c r="E452" s="199"/>
      <c r="F452" s="199"/>
      <c r="G452" s="199"/>
      <c r="H452" s="200"/>
      <c r="I452" s="110"/>
    </row>
    <row r="453" spans="1:9" s="111" customFormat="1" ht="12" x14ac:dyDescent="0.25">
      <c r="A453" s="186" t="s">
        <v>47</v>
      </c>
      <c r="B453" s="187"/>
      <c r="C453" s="188"/>
      <c r="D453" s="191" t="s">
        <v>480</v>
      </c>
      <c r="E453" s="192"/>
      <c r="F453" s="192"/>
      <c r="G453" s="192"/>
      <c r="H453" s="193"/>
      <c r="I453" s="110"/>
    </row>
    <row r="454" spans="1:9" s="111" customFormat="1" ht="12" x14ac:dyDescent="0.25">
      <c r="A454" s="215" t="s">
        <v>48</v>
      </c>
      <c r="B454" s="216"/>
      <c r="C454" s="217"/>
      <c r="D454" s="234" t="s">
        <v>260</v>
      </c>
      <c r="E454" s="235"/>
      <c r="F454" s="235"/>
      <c r="G454" s="235"/>
      <c r="H454" s="236"/>
      <c r="I454" s="110"/>
    </row>
    <row r="455" spans="1:9" s="111" customFormat="1" ht="12" x14ac:dyDescent="0.25">
      <c r="A455" s="219" t="s">
        <v>49</v>
      </c>
      <c r="B455" s="220"/>
      <c r="C455" s="189" t="s">
        <v>50</v>
      </c>
      <c r="D455" s="189" t="s">
        <v>51</v>
      </c>
      <c r="E455" s="208" t="s">
        <v>52</v>
      </c>
      <c r="F455" s="209"/>
      <c r="G455" s="207" t="s">
        <v>53</v>
      </c>
      <c r="H455" s="207"/>
      <c r="I455" s="110"/>
    </row>
    <row r="456" spans="1:9" s="111" customFormat="1" ht="24" x14ac:dyDescent="0.25">
      <c r="A456" s="1" t="s">
        <v>54</v>
      </c>
      <c r="B456" s="1" t="s">
        <v>55</v>
      </c>
      <c r="C456" s="190"/>
      <c r="D456" s="190"/>
      <c r="E456" s="210"/>
      <c r="F456" s="211"/>
      <c r="G456" s="89" t="s">
        <v>56</v>
      </c>
      <c r="H456" s="96" t="s">
        <v>57</v>
      </c>
      <c r="I456" s="110"/>
    </row>
    <row r="457" spans="1:9" s="111" customFormat="1" ht="24" x14ac:dyDescent="0.25">
      <c r="A457" s="125" t="s">
        <v>140</v>
      </c>
      <c r="B457" s="125"/>
      <c r="C457" s="126" t="s">
        <v>262</v>
      </c>
      <c r="D457" s="126" t="s">
        <v>939</v>
      </c>
      <c r="E457" s="363" t="s">
        <v>626</v>
      </c>
      <c r="F457" s="364"/>
      <c r="G457" s="127">
        <v>21</v>
      </c>
      <c r="H457" s="49" t="s">
        <v>1</v>
      </c>
      <c r="I457" s="110"/>
    </row>
    <row r="458" spans="1:9" s="111" customFormat="1" ht="12" x14ac:dyDescent="0.25">
      <c r="A458" s="204" t="s">
        <v>36</v>
      </c>
      <c r="B458" s="205"/>
      <c r="C458" s="206"/>
      <c r="D458" s="233" t="s">
        <v>37</v>
      </c>
      <c r="E458" s="233"/>
      <c r="F458" s="233"/>
      <c r="G458" s="233"/>
      <c r="H458" s="233"/>
      <c r="I458" s="110"/>
    </row>
    <row r="459" spans="1:9" s="111" customFormat="1" ht="12" x14ac:dyDescent="0.25">
      <c r="A459" s="204" t="s">
        <v>38</v>
      </c>
      <c r="B459" s="205"/>
      <c r="C459" s="206"/>
      <c r="D459" s="191" t="s">
        <v>396</v>
      </c>
      <c r="E459" s="192"/>
      <c r="F459" s="192"/>
      <c r="G459" s="192"/>
      <c r="H459" s="193"/>
      <c r="I459" s="110"/>
    </row>
    <row r="460" spans="1:9" s="111" customFormat="1" ht="12" x14ac:dyDescent="0.25">
      <c r="A460" s="204" t="s">
        <v>39</v>
      </c>
      <c r="B460" s="205"/>
      <c r="C460" s="206"/>
      <c r="D460" s="191" t="s">
        <v>481</v>
      </c>
      <c r="E460" s="192"/>
      <c r="F460" s="192"/>
      <c r="G460" s="192"/>
      <c r="H460" s="193"/>
      <c r="I460" s="110"/>
    </row>
    <row r="461" spans="1:9" s="111" customFormat="1" ht="15" customHeight="1" x14ac:dyDescent="0.25">
      <c r="A461" s="201" t="s">
        <v>40</v>
      </c>
      <c r="B461" s="202"/>
      <c r="C461" s="203"/>
      <c r="D461" s="195" t="s">
        <v>919</v>
      </c>
      <c r="E461" s="195"/>
      <c r="F461" s="195"/>
      <c r="G461" s="195"/>
      <c r="H461" s="196"/>
      <c r="I461" s="110"/>
    </row>
    <row r="462" spans="1:9" s="111" customFormat="1" ht="12" x14ac:dyDescent="0.25">
      <c r="A462" s="186" t="s">
        <v>41</v>
      </c>
      <c r="B462" s="187"/>
      <c r="C462" s="188"/>
      <c r="D462" s="194" t="s">
        <v>920</v>
      </c>
      <c r="E462" s="195"/>
      <c r="F462" s="195"/>
      <c r="G462" s="195"/>
      <c r="H462" s="196"/>
      <c r="I462" s="110"/>
    </row>
    <row r="463" spans="1:9" s="111" customFormat="1" ht="12" x14ac:dyDescent="0.25">
      <c r="A463" s="186" t="s">
        <v>42</v>
      </c>
      <c r="B463" s="187"/>
      <c r="C463" s="188"/>
      <c r="D463" s="191" t="s">
        <v>43</v>
      </c>
      <c r="E463" s="192"/>
      <c r="F463" s="192"/>
      <c r="G463" s="192"/>
      <c r="H463" s="193"/>
      <c r="I463" s="110"/>
    </row>
    <row r="464" spans="1:9" s="111" customFormat="1" ht="12" x14ac:dyDescent="0.25">
      <c r="A464" s="204" t="s">
        <v>44</v>
      </c>
      <c r="B464" s="205"/>
      <c r="C464" s="206"/>
      <c r="D464" s="191" t="s">
        <v>478</v>
      </c>
      <c r="E464" s="192"/>
      <c r="F464" s="192"/>
      <c r="G464" s="192"/>
      <c r="H464" s="193"/>
      <c r="I464" s="110"/>
    </row>
    <row r="465" spans="1:10" s="111" customFormat="1" ht="12" x14ac:dyDescent="0.25">
      <c r="A465" s="201" t="s">
        <v>46</v>
      </c>
      <c r="B465" s="202"/>
      <c r="C465" s="203"/>
      <c r="D465" s="198" t="s">
        <v>921</v>
      </c>
      <c r="E465" s="199"/>
      <c r="F465" s="199"/>
      <c r="G465" s="199"/>
      <c r="H465" s="200"/>
      <c r="I465" s="110"/>
    </row>
    <row r="466" spans="1:10" s="111" customFormat="1" ht="12" x14ac:dyDescent="0.25">
      <c r="A466" s="186" t="s">
        <v>47</v>
      </c>
      <c r="B466" s="187"/>
      <c r="C466" s="188"/>
      <c r="D466" s="191" t="s">
        <v>481</v>
      </c>
      <c r="E466" s="192"/>
      <c r="F466" s="192"/>
      <c r="G466" s="192"/>
      <c r="H466" s="193"/>
      <c r="I466" s="110"/>
    </row>
    <row r="467" spans="1:10" s="111" customFormat="1" ht="12" x14ac:dyDescent="0.25">
      <c r="A467" s="215" t="s">
        <v>48</v>
      </c>
      <c r="B467" s="216"/>
      <c r="C467" s="217"/>
      <c r="D467" s="234" t="s">
        <v>94</v>
      </c>
      <c r="E467" s="235"/>
      <c r="F467" s="235"/>
      <c r="G467" s="235"/>
      <c r="H467" s="236"/>
      <c r="I467" s="110"/>
    </row>
    <row r="468" spans="1:10" s="111" customFormat="1" ht="12" x14ac:dyDescent="0.25">
      <c r="A468" s="219" t="s">
        <v>49</v>
      </c>
      <c r="B468" s="220"/>
      <c r="C468" s="189" t="s">
        <v>50</v>
      </c>
      <c r="D468" s="189" t="s">
        <v>51</v>
      </c>
      <c r="E468" s="208" t="s">
        <v>52</v>
      </c>
      <c r="F468" s="209"/>
      <c r="G468" s="207" t="s">
        <v>53</v>
      </c>
      <c r="H468" s="207"/>
      <c r="I468" s="110"/>
    </row>
    <row r="469" spans="1:10" s="111" customFormat="1" ht="24" x14ac:dyDescent="0.25">
      <c r="A469" s="1" t="s">
        <v>54</v>
      </c>
      <c r="B469" s="1" t="s">
        <v>55</v>
      </c>
      <c r="C469" s="190"/>
      <c r="D469" s="190"/>
      <c r="E469" s="210"/>
      <c r="F469" s="211"/>
      <c r="G469" s="89" t="s">
        <v>56</v>
      </c>
      <c r="H469" s="96" t="s">
        <v>57</v>
      </c>
      <c r="I469" s="110"/>
    </row>
    <row r="470" spans="1:10" s="111" customFormat="1" ht="12" x14ac:dyDescent="0.25">
      <c r="A470" s="2" t="s">
        <v>95</v>
      </c>
      <c r="B470" s="2"/>
      <c r="C470" s="3" t="s">
        <v>96</v>
      </c>
      <c r="D470" s="3" t="s">
        <v>529</v>
      </c>
      <c r="E470" s="340" t="s">
        <v>625</v>
      </c>
      <c r="F470" s="341"/>
      <c r="G470" s="21">
        <v>2</v>
      </c>
      <c r="H470" s="45" t="s">
        <v>1</v>
      </c>
      <c r="I470" s="110"/>
    </row>
    <row r="471" spans="1:10" s="111" customFormat="1" ht="12" x14ac:dyDescent="0.25">
      <c r="A471" s="215" t="s">
        <v>48</v>
      </c>
      <c r="B471" s="216"/>
      <c r="C471" s="217"/>
      <c r="D471" s="234" t="s">
        <v>260</v>
      </c>
      <c r="E471" s="235"/>
      <c r="F471" s="235"/>
      <c r="G471" s="235"/>
      <c r="H471" s="236"/>
      <c r="I471" s="110"/>
    </row>
    <row r="472" spans="1:10" s="111" customFormat="1" ht="12" x14ac:dyDescent="0.25">
      <c r="A472" s="219" t="s">
        <v>49</v>
      </c>
      <c r="B472" s="220"/>
      <c r="C472" s="189" t="s">
        <v>50</v>
      </c>
      <c r="D472" s="189" t="s">
        <v>51</v>
      </c>
      <c r="E472" s="208" t="s">
        <v>52</v>
      </c>
      <c r="F472" s="209"/>
      <c r="G472" s="207" t="s">
        <v>53</v>
      </c>
      <c r="H472" s="207"/>
      <c r="I472" s="110"/>
      <c r="J472" s="111" t="s">
        <v>628</v>
      </c>
    </row>
    <row r="473" spans="1:10" s="111" customFormat="1" ht="24" x14ac:dyDescent="0.25">
      <c r="A473" s="1" t="s">
        <v>54</v>
      </c>
      <c r="B473" s="1" t="s">
        <v>55</v>
      </c>
      <c r="C473" s="190"/>
      <c r="D473" s="190"/>
      <c r="E473" s="210"/>
      <c r="F473" s="211"/>
      <c r="G473" s="89" t="s">
        <v>56</v>
      </c>
      <c r="H473" s="96" t="s">
        <v>57</v>
      </c>
      <c r="I473" s="110"/>
    </row>
    <row r="474" spans="1:10" s="111" customFormat="1" ht="24" x14ac:dyDescent="0.25">
      <c r="A474" s="17" t="s">
        <v>136</v>
      </c>
      <c r="B474" s="17"/>
      <c r="C474" s="19" t="s">
        <v>261</v>
      </c>
      <c r="D474" s="19" t="s">
        <v>631</v>
      </c>
      <c r="E474" s="343" t="s">
        <v>625</v>
      </c>
      <c r="F474" s="344"/>
      <c r="G474" s="23">
        <v>2</v>
      </c>
      <c r="H474" s="45" t="s">
        <v>1</v>
      </c>
      <c r="I474" s="110"/>
    </row>
    <row r="475" spans="1:10" s="111" customFormat="1" ht="12" x14ac:dyDescent="0.25">
      <c r="A475" s="204" t="s">
        <v>36</v>
      </c>
      <c r="B475" s="205"/>
      <c r="C475" s="206"/>
      <c r="D475" s="232" t="s">
        <v>37</v>
      </c>
      <c r="E475" s="232"/>
      <c r="F475" s="232"/>
      <c r="G475" s="232"/>
      <c r="H475" s="232"/>
      <c r="I475" s="110"/>
    </row>
    <row r="476" spans="1:10" s="111" customFormat="1" ht="12" x14ac:dyDescent="0.25">
      <c r="A476" s="204" t="s">
        <v>38</v>
      </c>
      <c r="B476" s="205"/>
      <c r="C476" s="206"/>
      <c r="D476" s="191" t="s">
        <v>396</v>
      </c>
      <c r="E476" s="192"/>
      <c r="F476" s="192"/>
      <c r="G476" s="192"/>
      <c r="H476" s="193"/>
      <c r="I476" s="110"/>
    </row>
    <row r="477" spans="1:10" s="111" customFormat="1" ht="12" x14ac:dyDescent="0.25">
      <c r="A477" s="204" t="s">
        <v>39</v>
      </c>
      <c r="B477" s="205"/>
      <c r="C477" s="206"/>
      <c r="D477" s="191" t="s">
        <v>396</v>
      </c>
      <c r="E477" s="192"/>
      <c r="F477" s="192"/>
      <c r="G477" s="192"/>
      <c r="H477" s="193"/>
      <c r="I477" s="110"/>
    </row>
    <row r="478" spans="1:10" s="111" customFormat="1" ht="12" x14ac:dyDescent="0.25">
      <c r="A478" s="201" t="s">
        <v>40</v>
      </c>
      <c r="B478" s="202"/>
      <c r="C478" s="203"/>
      <c r="D478" s="192" t="s">
        <v>932</v>
      </c>
      <c r="E478" s="192"/>
      <c r="F478" s="192"/>
      <c r="G478" s="192"/>
      <c r="H478" s="193"/>
      <c r="I478" s="110"/>
    </row>
    <row r="479" spans="1:10" s="111" customFormat="1" ht="12" x14ac:dyDescent="0.25">
      <c r="A479" s="186" t="s">
        <v>41</v>
      </c>
      <c r="B479" s="187"/>
      <c r="C479" s="188"/>
      <c r="D479" s="194" t="s">
        <v>933</v>
      </c>
      <c r="E479" s="195"/>
      <c r="F479" s="195"/>
      <c r="G479" s="195"/>
      <c r="H479" s="196"/>
      <c r="I479" s="110"/>
    </row>
    <row r="480" spans="1:10" s="111" customFormat="1" ht="12" x14ac:dyDescent="0.25">
      <c r="A480" s="186" t="s">
        <v>42</v>
      </c>
      <c r="B480" s="187"/>
      <c r="C480" s="188"/>
      <c r="D480" s="191" t="s">
        <v>43</v>
      </c>
      <c r="E480" s="192"/>
      <c r="F480" s="192"/>
      <c r="G480" s="192"/>
      <c r="H480" s="193"/>
      <c r="I480" s="110"/>
    </row>
    <row r="481" spans="1:9" s="111" customFormat="1" ht="12" x14ac:dyDescent="0.25">
      <c r="A481" s="204" t="s">
        <v>44</v>
      </c>
      <c r="B481" s="205"/>
      <c r="C481" s="206"/>
      <c r="D481" s="191" t="s">
        <v>478</v>
      </c>
      <c r="E481" s="192"/>
      <c r="F481" s="192"/>
      <c r="G481" s="192"/>
      <c r="H481" s="193"/>
      <c r="I481" s="110"/>
    </row>
    <row r="482" spans="1:9" s="111" customFormat="1" ht="12" x14ac:dyDescent="0.25">
      <c r="A482" s="201" t="s">
        <v>46</v>
      </c>
      <c r="B482" s="202"/>
      <c r="C482" s="203"/>
      <c r="D482" s="198" t="s">
        <v>934</v>
      </c>
      <c r="E482" s="199"/>
      <c r="F482" s="199"/>
      <c r="G482" s="199"/>
      <c r="H482" s="200"/>
      <c r="I482" s="110"/>
    </row>
    <row r="483" spans="1:9" s="111" customFormat="1" ht="12" x14ac:dyDescent="0.25">
      <c r="A483" s="186" t="s">
        <v>47</v>
      </c>
      <c r="B483" s="187"/>
      <c r="C483" s="188"/>
      <c r="D483" s="191" t="s">
        <v>935</v>
      </c>
      <c r="E483" s="192"/>
      <c r="F483" s="192"/>
      <c r="G483" s="192"/>
      <c r="H483" s="193"/>
      <c r="I483" s="110"/>
    </row>
    <row r="484" spans="1:9" s="111" customFormat="1" ht="12" x14ac:dyDescent="0.25">
      <c r="A484" s="215" t="s">
        <v>48</v>
      </c>
      <c r="B484" s="216"/>
      <c r="C484" s="217"/>
      <c r="D484" s="234" t="s">
        <v>257</v>
      </c>
      <c r="E484" s="235"/>
      <c r="F484" s="235"/>
      <c r="G484" s="235"/>
      <c r="H484" s="236"/>
      <c r="I484" s="110"/>
    </row>
    <row r="485" spans="1:9" s="111" customFormat="1" ht="12" x14ac:dyDescent="0.25">
      <c r="A485" s="219" t="s">
        <v>49</v>
      </c>
      <c r="B485" s="220"/>
      <c r="C485" s="189" t="s">
        <v>50</v>
      </c>
      <c r="D485" s="189" t="s">
        <v>51</v>
      </c>
      <c r="E485" s="208" t="s">
        <v>52</v>
      </c>
      <c r="F485" s="209"/>
      <c r="G485" s="207" t="s">
        <v>53</v>
      </c>
      <c r="H485" s="207"/>
      <c r="I485" s="110"/>
    </row>
    <row r="486" spans="1:9" s="111" customFormat="1" ht="24" x14ac:dyDescent="0.25">
      <c r="A486" s="1" t="s">
        <v>54</v>
      </c>
      <c r="B486" s="1" t="s">
        <v>55</v>
      </c>
      <c r="C486" s="190"/>
      <c r="D486" s="190"/>
      <c r="E486" s="210"/>
      <c r="F486" s="211"/>
      <c r="G486" s="89" t="s">
        <v>56</v>
      </c>
      <c r="H486" s="96" t="s">
        <v>57</v>
      </c>
      <c r="I486" s="110"/>
    </row>
    <row r="487" spans="1:9" s="111" customFormat="1" ht="24" x14ac:dyDescent="0.25">
      <c r="A487" s="47" t="s">
        <v>58</v>
      </c>
      <c r="B487" s="122"/>
      <c r="C487" s="123" t="s">
        <v>75</v>
      </c>
      <c r="D487" s="123" t="s">
        <v>635</v>
      </c>
      <c r="E487" s="319">
        <v>2024</v>
      </c>
      <c r="F487" s="320"/>
      <c r="G487" s="124">
        <v>1</v>
      </c>
      <c r="H487" s="49" t="s">
        <v>442</v>
      </c>
      <c r="I487" s="110"/>
    </row>
    <row r="488" spans="1:9" s="111" customFormat="1" ht="12" x14ac:dyDescent="0.25">
      <c r="A488" s="98"/>
      <c r="B488" s="8"/>
      <c r="C488" s="46"/>
      <c r="D488" s="46"/>
      <c r="E488" s="7"/>
      <c r="F488" s="7"/>
      <c r="G488" s="7"/>
      <c r="H488" s="8"/>
      <c r="I488" s="110"/>
    </row>
    <row r="489" spans="1:9" s="111" customFormat="1" ht="12" x14ac:dyDescent="0.25">
      <c r="A489" s="204" t="s">
        <v>36</v>
      </c>
      <c r="B489" s="205"/>
      <c r="C489" s="206"/>
      <c r="D489" s="222" t="s">
        <v>37</v>
      </c>
      <c r="E489" s="223"/>
      <c r="F489" s="223"/>
      <c r="G489" s="223"/>
      <c r="H489" s="224"/>
      <c r="I489" s="110"/>
    </row>
    <row r="490" spans="1:9" s="111" customFormat="1" ht="12" x14ac:dyDescent="0.25">
      <c r="A490" s="204" t="s">
        <v>38</v>
      </c>
      <c r="B490" s="205"/>
      <c r="C490" s="206"/>
      <c r="D490" s="191" t="s">
        <v>440</v>
      </c>
      <c r="E490" s="192"/>
      <c r="F490" s="192"/>
      <c r="G490" s="192"/>
      <c r="H490" s="193"/>
      <c r="I490" s="110"/>
    </row>
    <row r="491" spans="1:9" s="111" customFormat="1" ht="12" x14ac:dyDescent="0.25">
      <c r="A491" s="204" t="s">
        <v>39</v>
      </c>
      <c r="B491" s="205"/>
      <c r="C491" s="206"/>
      <c r="D491" s="191" t="s">
        <v>440</v>
      </c>
      <c r="E491" s="192"/>
      <c r="F491" s="192"/>
      <c r="G491" s="192"/>
      <c r="H491" s="193"/>
      <c r="I491" s="110"/>
    </row>
    <row r="492" spans="1:9" s="111" customFormat="1" ht="12" x14ac:dyDescent="0.25">
      <c r="A492" s="186" t="s">
        <v>40</v>
      </c>
      <c r="B492" s="187"/>
      <c r="C492" s="188"/>
      <c r="D492" s="191" t="s">
        <v>91</v>
      </c>
      <c r="E492" s="192"/>
      <c r="F492" s="192"/>
      <c r="G492" s="192"/>
      <c r="H492" s="193"/>
      <c r="I492" s="110"/>
    </row>
    <row r="493" spans="1:9" s="111" customFormat="1" ht="12" x14ac:dyDescent="0.25">
      <c r="A493" s="186" t="s">
        <v>41</v>
      </c>
      <c r="B493" s="187"/>
      <c r="C493" s="188"/>
      <c r="D493" s="191" t="s">
        <v>441</v>
      </c>
      <c r="E493" s="192"/>
      <c r="F493" s="192"/>
      <c r="G493" s="192"/>
      <c r="H493" s="193"/>
      <c r="I493" s="110"/>
    </row>
    <row r="494" spans="1:9" s="111" customFormat="1" ht="12" x14ac:dyDescent="0.25">
      <c r="A494" s="186" t="s">
        <v>42</v>
      </c>
      <c r="B494" s="187"/>
      <c r="C494" s="188"/>
      <c r="D494" s="191" t="s">
        <v>43</v>
      </c>
      <c r="E494" s="192"/>
      <c r="F494" s="192"/>
      <c r="G494" s="192"/>
      <c r="H494" s="193"/>
      <c r="I494" s="110"/>
    </row>
    <row r="495" spans="1:9" s="111" customFormat="1" ht="12" x14ac:dyDescent="0.25">
      <c r="A495" s="204" t="s">
        <v>44</v>
      </c>
      <c r="B495" s="205"/>
      <c r="C495" s="206"/>
      <c r="D495" s="191" t="s">
        <v>92</v>
      </c>
      <c r="E495" s="192"/>
      <c r="F495" s="192"/>
      <c r="G495" s="192"/>
      <c r="H495" s="193"/>
      <c r="I495" s="110"/>
    </row>
    <row r="496" spans="1:9" s="111" customFormat="1" ht="12" x14ac:dyDescent="0.25">
      <c r="A496" s="186" t="s">
        <v>46</v>
      </c>
      <c r="B496" s="187"/>
      <c r="C496" s="188"/>
      <c r="D496" s="198" t="s">
        <v>93</v>
      </c>
      <c r="E496" s="321"/>
      <c r="F496" s="321"/>
      <c r="G496" s="321"/>
      <c r="H496" s="322"/>
      <c r="I496" s="110"/>
    </row>
    <row r="497" spans="1:9" s="111" customFormat="1" ht="12" x14ac:dyDescent="0.25">
      <c r="A497" s="186" t="s">
        <v>47</v>
      </c>
      <c r="B497" s="187"/>
      <c r="C497" s="188"/>
      <c r="D497" s="191" t="s">
        <v>440</v>
      </c>
      <c r="E497" s="192"/>
      <c r="F497" s="192"/>
      <c r="G497" s="192"/>
      <c r="H497" s="193"/>
      <c r="I497" s="110"/>
    </row>
    <row r="498" spans="1:9" s="111" customFormat="1" ht="12" x14ac:dyDescent="0.25">
      <c r="A498" s="215" t="s">
        <v>720</v>
      </c>
      <c r="B498" s="216"/>
      <c r="C498" s="217"/>
      <c r="D498" s="218" t="s">
        <v>104</v>
      </c>
      <c r="E498" s="218"/>
      <c r="F498" s="218"/>
      <c r="G498" s="218"/>
      <c r="H498" s="218"/>
      <c r="I498" s="110"/>
    </row>
    <row r="499" spans="1:9" s="111" customFormat="1" ht="12" x14ac:dyDescent="0.25">
      <c r="A499" s="219" t="s">
        <v>49</v>
      </c>
      <c r="B499" s="220"/>
      <c r="C499" s="189" t="s">
        <v>50</v>
      </c>
      <c r="D499" s="189" t="s">
        <v>51</v>
      </c>
      <c r="E499" s="208" t="s">
        <v>52</v>
      </c>
      <c r="F499" s="209"/>
      <c r="G499" s="207" t="s">
        <v>53</v>
      </c>
      <c r="H499" s="207"/>
      <c r="I499" s="110"/>
    </row>
    <row r="500" spans="1:9" s="111" customFormat="1" ht="24" x14ac:dyDescent="0.25">
      <c r="A500" s="1" t="s">
        <v>54</v>
      </c>
      <c r="B500" s="1" t="s">
        <v>55</v>
      </c>
      <c r="C500" s="190"/>
      <c r="D500" s="190"/>
      <c r="E500" s="210"/>
      <c r="F500" s="211"/>
      <c r="G500" s="89" t="s">
        <v>56</v>
      </c>
      <c r="H500" s="96" t="s">
        <v>57</v>
      </c>
      <c r="I500" s="110"/>
    </row>
    <row r="501" spans="1:9" s="111" customFormat="1" ht="12" x14ac:dyDescent="0.25">
      <c r="A501" s="2" t="s">
        <v>656</v>
      </c>
      <c r="B501" s="3"/>
      <c r="C501" s="3" t="s">
        <v>657</v>
      </c>
      <c r="D501" s="3" t="s">
        <v>657</v>
      </c>
      <c r="E501" s="184" t="s">
        <v>625</v>
      </c>
      <c r="F501" s="185"/>
      <c r="G501" s="94">
        <v>2</v>
      </c>
      <c r="H501" s="94" t="s">
        <v>1</v>
      </c>
      <c r="I501" s="113"/>
    </row>
    <row r="502" spans="1:9" s="111" customFormat="1" ht="12" x14ac:dyDescent="0.25">
      <c r="A502" s="215" t="s">
        <v>717</v>
      </c>
      <c r="B502" s="216"/>
      <c r="C502" s="217"/>
      <c r="D502" s="218" t="s">
        <v>117</v>
      </c>
      <c r="E502" s="218"/>
      <c r="F502" s="218"/>
      <c r="G502" s="218"/>
      <c r="H502" s="218"/>
      <c r="I502" s="110"/>
    </row>
    <row r="503" spans="1:9" s="111" customFormat="1" ht="12" x14ac:dyDescent="0.25">
      <c r="A503" s="219" t="s">
        <v>49</v>
      </c>
      <c r="B503" s="220"/>
      <c r="C503" s="189" t="s">
        <v>50</v>
      </c>
      <c r="D503" s="189" t="s">
        <v>51</v>
      </c>
      <c r="E503" s="208" t="s">
        <v>52</v>
      </c>
      <c r="F503" s="209"/>
      <c r="G503" s="207" t="s">
        <v>53</v>
      </c>
      <c r="H503" s="207"/>
      <c r="I503" s="110"/>
    </row>
    <row r="504" spans="1:9" s="111" customFormat="1" ht="24" x14ac:dyDescent="0.25">
      <c r="A504" s="1" t="s">
        <v>54</v>
      </c>
      <c r="B504" s="1" t="s">
        <v>55</v>
      </c>
      <c r="C504" s="190"/>
      <c r="D504" s="190"/>
      <c r="E504" s="210"/>
      <c r="F504" s="211"/>
      <c r="G504" s="89" t="s">
        <v>56</v>
      </c>
      <c r="H504" s="96" t="s">
        <v>57</v>
      </c>
      <c r="I504" s="110"/>
    </row>
    <row r="505" spans="1:9" s="111" customFormat="1" ht="12" x14ac:dyDescent="0.25">
      <c r="A505" s="47" t="s">
        <v>222</v>
      </c>
      <c r="B505" s="48"/>
      <c r="C505" s="3" t="s">
        <v>658</v>
      </c>
      <c r="D505" s="3" t="s">
        <v>658</v>
      </c>
      <c r="E505" s="184" t="s">
        <v>625</v>
      </c>
      <c r="F505" s="185"/>
      <c r="G505" s="94">
        <v>1</v>
      </c>
      <c r="H505" s="94" t="s">
        <v>442</v>
      </c>
      <c r="I505" s="113"/>
    </row>
    <row r="506" spans="1:9" s="111" customFormat="1" ht="24" x14ac:dyDescent="0.25">
      <c r="A506" s="47" t="s">
        <v>118</v>
      </c>
      <c r="B506" s="48"/>
      <c r="C506" s="3" t="s">
        <v>812</v>
      </c>
      <c r="D506" s="3" t="s">
        <v>812</v>
      </c>
      <c r="E506" s="184" t="s">
        <v>627</v>
      </c>
      <c r="F506" s="185"/>
      <c r="G506" s="94">
        <v>3</v>
      </c>
      <c r="H506" s="94" t="s">
        <v>1</v>
      </c>
      <c r="I506" s="113"/>
    </row>
    <row r="507" spans="1:9" s="111" customFormat="1" ht="12" x14ac:dyDescent="0.25">
      <c r="A507" s="215" t="s">
        <v>717</v>
      </c>
      <c r="B507" s="216"/>
      <c r="C507" s="217"/>
      <c r="D507" s="218" t="s">
        <v>282</v>
      </c>
      <c r="E507" s="218"/>
      <c r="F507" s="218"/>
      <c r="G507" s="218"/>
      <c r="H507" s="218"/>
      <c r="I507" s="110"/>
    </row>
    <row r="508" spans="1:9" s="111" customFormat="1" ht="12" x14ac:dyDescent="0.25">
      <c r="A508" s="219" t="s">
        <v>49</v>
      </c>
      <c r="B508" s="220"/>
      <c r="C508" s="189" t="s">
        <v>50</v>
      </c>
      <c r="D508" s="189" t="s">
        <v>51</v>
      </c>
      <c r="E508" s="208" t="s">
        <v>52</v>
      </c>
      <c r="F508" s="209"/>
      <c r="G508" s="207" t="s">
        <v>53</v>
      </c>
      <c r="H508" s="207"/>
      <c r="I508" s="110"/>
    </row>
    <row r="509" spans="1:9" s="111" customFormat="1" ht="27.75" customHeight="1" x14ac:dyDescent="0.25">
      <c r="A509" s="1" t="s">
        <v>54</v>
      </c>
      <c r="B509" s="1" t="s">
        <v>55</v>
      </c>
      <c r="C509" s="190"/>
      <c r="D509" s="190"/>
      <c r="E509" s="210"/>
      <c r="F509" s="211"/>
      <c r="G509" s="89" t="s">
        <v>56</v>
      </c>
      <c r="H509" s="96" t="s">
        <v>57</v>
      </c>
      <c r="I509" s="110"/>
    </row>
    <row r="510" spans="1:9" s="111" customFormat="1" ht="12" x14ac:dyDescent="0.25">
      <c r="A510" s="2" t="s">
        <v>95</v>
      </c>
      <c r="B510" s="3"/>
      <c r="C510" s="3" t="s">
        <v>528</v>
      </c>
      <c r="D510" s="3" t="s">
        <v>528</v>
      </c>
      <c r="E510" s="184" t="s">
        <v>627</v>
      </c>
      <c r="F510" s="185"/>
      <c r="G510" s="94">
        <v>3</v>
      </c>
      <c r="H510" s="94" t="s">
        <v>1</v>
      </c>
      <c r="I510" s="113"/>
    </row>
    <row r="511" spans="1:9" s="111" customFormat="1" ht="12" x14ac:dyDescent="0.25">
      <c r="A511" s="215" t="s">
        <v>717</v>
      </c>
      <c r="B511" s="216"/>
      <c r="C511" s="217"/>
      <c r="D511" s="218" t="s">
        <v>74</v>
      </c>
      <c r="E511" s="218"/>
      <c r="F511" s="218"/>
      <c r="G511" s="218"/>
      <c r="H511" s="218"/>
      <c r="I511" s="110"/>
    </row>
    <row r="512" spans="1:9" s="111" customFormat="1" ht="12" x14ac:dyDescent="0.25">
      <c r="A512" s="219" t="s">
        <v>49</v>
      </c>
      <c r="B512" s="220"/>
      <c r="C512" s="189" t="s">
        <v>50</v>
      </c>
      <c r="D512" s="189" t="s">
        <v>51</v>
      </c>
      <c r="E512" s="208" t="s">
        <v>52</v>
      </c>
      <c r="F512" s="209"/>
      <c r="G512" s="207" t="s">
        <v>53</v>
      </c>
      <c r="H512" s="207"/>
      <c r="I512" s="110"/>
    </row>
    <row r="513" spans="1:9" s="111" customFormat="1" ht="24" x14ac:dyDescent="0.25">
      <c r="A513" s="1" t="s">
        <v>54</v>
      </c>
      <c r="B513" s="1" t="s">
        <v>55</v>
      </c>
      <c r="C513" s="190"/>
      <c r="D513" s="190"/>
      <c r="E513" s="210"/>
      <c r="F513" s="211"/>
      <c r="G513" s="89" t="s">
        <v>56</v>
      </c>
      <c r="H513" s="96" t="s">
        <v>57</v>
      </c>
      <c r="I513" s="110"/>
    </row>
    <row r="514" spans="1:9" s="111" customFormat="1" ht="12" x14ac:dyDescent="0.25">
      <c r="A514" s="2" t="s">
        <v>58</v>
      </c>
      <c r="B514" s="3"/>
      <c r="C514" s="3" t="s">
        <v>256</v>
      </c>
      <c r="D514" s="3" t="s">
        <v>256</v>
      </c>
      <c r="E514" s="184" t="s">
        <v>625</v>
      </c>
      <c r="F514" s="197"/>
      <c r="G514" s="94">
        <v>10</v>
      </c>
      <c r="H514" s="94" t="s">
        <v>1</v>
      </c>
      <c r="I514" s="110"/>
    </row>
    <row r="515" spans="1:9" s="111" customFormat="1" ht="15" customHeight="1" x14ac:dyDescent="0.25">
      <c r="A515" s="2" t="s">
        <v>131</v>
      </c>
      <c r="B515" s="3"/>
      <c r="C515" s="3" t="s">
        <v>132</v>
      </c>
      <c r="D515" s="3" t="s">
        <v>132</v>
      </c>
      <c r="E515" s="184" t="s">
        <v>627</v>
      </c>
      <c r="F515" s="197"/>
      <c r="G515" s="94">
        <v>3</v>
      </c>
      <c r="H515" s="94" t="s">
        <v>1</v>
      </c>
      <c r="I515" s="110"/>
    </row>
    <row r="516" spans="1:9" s="111" customFormat="1" ht="12" x14ac:dyDescent="0.25">
      <c r="A516" s="204" t="s">
        <v>36</v>
      </c>
      <c r="B516" s="205"/>
      <c r="C516" s="206"/>
      <c r="D516" s="222" t="s">
        <v>37</v>
      </c>
      <c r="E516" s="223"/>
      <c r="F516" s="223"/>
      <c r="G516" s="223"/>
      <c r="H516" s="224"/>
      <c r="I516" s="110"/>
    </row>
    <row r="517" spans="1:9" s="111" customFormat="1" ht="15" customHeight="1" x14ac:dyDescent="0.25">
      <c r="A517" s="204" t="s">
        <v>38</v>
      </c>
      <c r="B517" s="205"/>
      <c r="C517" s="206"/>
      <c r="D517" s="191" t="s">
        <v>440</v>
      </c>
      <c r="E517" s="192"/>
      <c r="F517" s="192"/>
      <c r="G517" s="192"/>
      <c r="H517" s="193"/>
      <c r="I517" s="110"/>
    </row>
    <row r="518" spans="1:9" s="111" customFormat="1" ht="12" x14ac:dyDescent="0.25">
      <c r="A518" s="204" t="s">
        <v>39</v>
      </c>
      <c r="B518" s="205"/>
      <c r="C518" s="206"/>
      <c r="D518" s="191" t="s">
        <v>170</v>
      </c>
      <c r="E518" s="192"/>
      <c r="F518" s="192"/>
      <c r="G518" s="192"/>
      <c r="H518" s="193"/>
      <c r="I518" s="110"/>
    </row>
    <row r="519" spans="1:9" s="111" customFormat="1" ht="12" x14ac:dyDescent="0.25">
      <c r="A519" s="201" t="s">
        <v>40</v>
      </c>
      <c r="B519" s="202"/>
      <c r="C519" s="203"/>
      <c r="D519" s="192" t="s">
        <v>171</v>
      </c>
      <c r="E519" s="192"/>
      <c r="F519" s="192"/>
      <c r="G519" s="192"/>
      <c r="H519" s="193"/>
      <c r="I519" s="110"/>
    </row>
    <row r="520" spans="1:9" s="111" customFormat="1" ht="12" x14ac:dyDescent="0.25">
      <c r="A520" s="186" t="s">
        <v>41</v>
      </c>
      <c r="B520" s="187"/>
      <c r="C520" s="188"/>
      <c r="D520" s="191" t="s">
        <v>172</v>
      </c>
      <c r="E520" s="192"/>
      <c r="F520" s="192"/>
      <c r="G520" s="192"/>
      <c r="H520" s="193"/>
      <c r="I520" s="110"/>
    </row>
    <row r="521" spans="1:9" s="111" customFormat="1" ht="12" x14ac:dyDescent="0.25">
      <c r="A521" s="186" t="s">
        <v>42</v>
      </c>
      <c r="B521" s="187"/>
      <c r="C521" s="188"/>
      <c r="D521" s="191" t="s">
        <v>43</v>
      </c>
      <c r="E521" s="192"/>
      <c r="F521" s="192"/>
      <c r="G521" s="192"/>
      <c r="H521" s="193"/>
      <c r="I521" s="110"/>
    </row>
    <row r="522" spans="1:9" s="111" customFormat="1" ht="12" x14ac:dyDescent="0.25">
      <c r="A522" s="204" t="s">
        <v>44</v>
      </c>
      <c r="B522" s="205"/>
      <c r="C522" s="206"/>
      <c r="D522" s="191" t="s">
        <v>173</v>
      </c>
      <c r="E522" s="192"/>
      <c r="F522" s="192"/>
      <c r="G522" s="192"/>
      <c r="H522" s="193"/>
      <c r="I522" s="110"/>
    </row>
    <row r="523" spans="1:9" s="111" customFormat="1" ht="12" x14ac:dyDescent="0.25">
      <c r="A523" s="201" t="s">
        <v>46</v>
      </c>
      <c r="B523" s="202"/>
      <c r="C523" s="203"/>
      <c r="D523" s="198" t="s">
        <v>174</v>
      </c>
      <c r="E523" s="199"/>
      <c r="F523" s="199"/>
      <c r="G523" s="199"/>
      <c r="H523" s="200"/>
      <c r="I523" s="110"/>
    </row>
    <row r="524" spans="1:9" s="111" customFormat="1" ht="12" x14ac:dyDescent="0.25">
      <c r="A524" s="186" t="s">
        <v>47</v>
      </c>
      <c r="B524" s="187"/>
      <c r="C524" s="188"/>
      <c r="D524" s="191" t="s">
        <v>170</v>
      </c>
      <c r="E524" s="192"/>
      <c r="F524" s="192"/>
      <c r="G524" s="192"/>
      <c r="H524" s="193"/>
      <c r="I524" s="110"/>
    </row>
    <row r="525" spans="1:9" s="111" customFormat="1" ht="12" x14ac:dyDescent="0.25">
      <c r="A525" s="215" t="s">
        <v>717</v>
      </c>
      <c r="B525" s="216"/>
      <c r="C525" s="217"/>
      <c r="D525" s="218" t="s">
        <v>282</v>
      </c>
      <c r="E525" s="218"/>
      <c r="F525" s="218"/>
      <c r="G525" s="218"/>
      <c r="H525" s="218"/>
      <c r="I525" s="110"/>
    </row>
    <row r="526" spans="1:9" s="111" customFormat="1" ht="12" x14ac:dyDescent="0.25">
      <c r="A526" s="219" t="s">
        <v>49</v>
      </c>
      <c r="B526" s="220"/>
      <c r="C526" s="189" t="s">
        <v>50</v>
      </c>
      <c r="D526" s="189" t="s">
        <v>51</v>
      </c>
      <c r="E526" s="208" t="s">
        <v>52</v>
      </c>
      <c r="F526" s="209"/>
      <c r="G526" s="207" t="s">
        <v>53</v>
      </c>
      <c r="H526" s="207"/>
      <c r="I526" s="110"/>
    </row>
    <row r="527" spans="1:9" s="111" customFormat="1" ht="24" x14ac:dyDescent="0.25">
      <c r="A527" s="1" t="s">
        <v>54</v>
      </c>
      <c r="B527" s="1" t="s">
        <v>55</v>
      </c>
      <c r="C527" s="190"/>
      <c r="D527" s="190"/>
      <c r="E527" s="210"/>
      <c r="F527" s="211"/>
      <c r="G527" s="89" t="s">
        <v>56</v>
      </c>
      <c r="H527" s="96" t="s">
        <v>57</v>
      </c>
      <c r="I527" s="110"/>
    </row>
    <row r="528" spans="1:9" s="111" customFormat="1" ht="37.5" customHeight="1" x14ac:dyDescent="0.25">
      <c r="A528" s="24" t="s">
        <v>95</v>
      </c>
      <c r="B528" s="24"/>
      <c r="C528" s="25" t="s">
        <v>175</v>
      </c>
      <c r="D528" s="25" t="s">
        <v>677</v>
      </c>
      <c r="E528" s="222" t="s">
        <v>625</v>
      </c>
      <c r="F528" s="224"/>
      <c r="G528" s="97">
        <v>2</v>
      </c>
      <c r="H528" s="97" t="s">
        <v>445</v>
      </c>
      <c r="I528" s="110"/>
    </row>
    <row r="529" spans="1:9" s="111" customFormat="1" ht="12" x14ac:dyDescent="0.25">
      <c r="A529" s="24" t="s">
        <v>770</v>
      </c>
      <c r="B529" s="24"/>
      <c r="C529" s="25" t="s">
        <v>446</v>
      </c>
      <c r="D529" s="25" t="s">
        <v>446</v>
      </c>
      <c r="E529" s="222" t="s">
        <v>625</v>
      </c>
      <c r="F529" s="224"/>
      <c r="G529" s="152">
        <v>2</v>
      </c>
      <c r="H529" s="152" t="s">
        <v>445</v>
      </c>
      <c r="I529" s="110"/>
    </row>
    <row r="530" spans="1:9" s="111" customFormat="1" ht="24" customHeight="1" x14ac:dyDescent="0.25">
      <c r="A530" s="24" t="s">
        <v>97</v>
      </c>
      <c r="B530" s="24" t="s">
        <v>127</v>
      </c>
      <c r="C530" s="25" t="s">
        <v>176</v>
      </c>
      <c r="D530" s="25" t="s">
        <v>176</v>
      </c>
      <c r="E530" s="222" t="s">
        <v>625</v>
      </c>
      <c r="F530" s="224"/>
      <c r="G530" s="97">
        <v>3</v>
      </c>
      <c r="H530" s="97" t="s">
        <v>445</v>
      </c>
      <c r="I530" s="110"/>
    </row>
    <row r="531" spans="1:9" s="111" customFormat="1" ht="12" x14ac:dyDescent="0.25">
      <c r="A531" s="215" t="s">
        <v>48</v>
      </c>
      <c r="B531" s="216"/>
      <c r="C531" s="217"/>
      <c r="D531" s="234" t="s">
        <v>224</v>
      </c>
      <c r="E531" s="235"/>
      <c r="F531" s="235"/>
      <c r="G531" s="235"/>
      <c r="H531" s="236"/>
      <c r="I531" s="110"/>
    </row>
    <row r="532" spans="1:9" s="111" customFormat="1" ht="18.75" customHeight="1" x14ac:dyDescent="0.25">
      <c r="A532" s="219" t="s">
        <v>49</v>
      </c>
      <c r="B532" s="220"/>
      <c r="C532" s="189" t="s">
        <v>50</v>
      </c>
      <c r="D532" s="189" t="s">
        <v>51</v>
      </c>
      <c r="E532" s="208" t="s">
        <v>52</v>
      </c>
      <c r="F532" s="209"/>
      <c r="G532" s="207" t="s">
        <v>53</v>
      </c>
      <c r="H532" s="207"/>
      <c r="I532" s="110"/>
    </row>
    <row r="533" spans="1:9" s="111" customFormat="1" ht="24.75" customHeight="1" x14ac:dyDescent="0.25">
      <c r="A533" s="1" t="s">
        <v>54</v>
      </c>
      <c r="B533" s="1" t="s">
        <v>55</v>
      </c>
      <c r="C533" s="190"/>
      <c r="D533" s="190"/>
      <c r="E533" s="210"/>
      <c r="F533" s="211"/>
      <c r="G533" s="89" t="s">
        <v>56</v>
      </c>
      <c r="H533" s="96" t="s">
        <v>57</v>
      </c>
      <c r="I533" s="110"/>
    </row>
    <row r="534" spans="1:9" s="111" customFormat="1" ht="18.75" customHeight="1" x14ac:dyDescent="0.25">
      <c r="A534" s="24" t="s">
        <v>248</v>
      </c>
      <c r="B534" s="24" t="s">
        <v>249</v>
      </c>
      <c r="C534" s="25" t="s">
        <v>250</v>
      </c>
      <c r="D534" s="25" t="s">
        <v>678</v>
      </c>
      <c r="E534" s="222" t="s">
        <v>625</v>
      </c>
      <c r="F534" s="224"/>
      <c r="G534" s="97">
        <v>2</v>
      </c>
      <c r="H534" s="97" t="s">
        <v>1</v>
      </c>
      <c r="I534" s="110"/>
    </row>
    <row r="535" spans="1:9" s="111" customFormat="1" ht="12" x14ac:dyDescent="0.25">
      <c r="A535" s="215" t="s">
        <v>48</v>
      </c>
      <c r="B535" s="216"/>
      <c r="C535" s="217"/>
      <c r="D535" s="234" t="s">
        <v>660</v>
      </c>
      <c r="E535" s="235"/>
      <c r="F535" s="235"/>
      <c r="G535" s="235"/>
      <c r="H535" s="236"/>
      <c r="I535" s="110"/>
    </row>
    <row r="536" spans="1:9" s="111" customFormat="1" ht="18.75" customHeight="1" x14ac:dyDescent="0.25">
      <c r="A536" s="219" t="s">
        <v>49</v>
      </c>
      <c r="B536" s="220"/>
      <c r="C536" s="189" t="s">
        <v>50</v>
      </c>
      <c r="D536" s="189" t="s">
        <v>51</v>
      </c>
      <c r="E536" s="208" t="s">
        <v>52</v>
      </c>
      <c r="F536" s="209"/>
      <c r="G536" s="207" t="s">
        <v>53</v>
      </c>
      <c r="H536" s="207"/>
      <c r="I536" s="110"/>
    </row>
    <row r="537" spans="1:9" s="111" customFormat="1" ht="24.75" customHeight="1" x14ac:dyDescent="0.25">
      <c r="A537" s="1" t="s">
        <v>54</v>
      </c>
      <c r="B537" s="1" t="s">
        <v>55</v>
      </c>
      <c r="C537" s="190"/>
      <c r="D537" s="190"/>
      <c r="E537" s="210"/>
      <c r="F537" s="211"/>
      <c r="G537" s="149" t="s">
        <v>56</v>
      </c>
      <c r="H537" s="153" t="s">
        <v>57</v>
      </c>
      <c r="I537" s="110"/>
    </row>
    <row r="538" spans="1:9" s="111" customFormat="1" ht="18.75" customHeight="1" x14ac:dyDescent="0.25">
      <c r="A538" s="24" t="s">
        <v>420</v>
      </c>
      <c r="B538" s="24"/>
      <c r="C538" s="25" t="s">
        <v>426</v>
      </c>
      <c r="D538" s="25" t="s">
        <v>916</v>
      </c>
      <c r="E538" s="222" t="s">
        <v>625</v>
      </c>
      <c r="F538" s="224"/>
      <c r="G538" s="152">
        <v>1</v>
      </c>
      <c r="H538" s="152" t="s">
        <v>442</v>
      </c>
      <c r="I538" s="110"/>
    </row>
    <row r="539" spans="1:9" s="111" customFormat="1" ht="12" x14ac:dyDescent="0.25">
      <c r="A539" s="215" t="s">
        <v>717</v>
      </c>
      <c r="B539" s="216"/>
      <c r="C539" s="217"/>
      <c r="D539" s="218" t="s">
        <v>74</v>
      </c>
      <c r="E539" s="218"/>
      <c r="F539" s="218"/>
      <c r="G539" s="218"/>
      <c r="H539" s="218"/>
      <c r="I539" s="110"/>
    </row>
    <row r="540" spans="1:9" s="111" customFormat="1" ht="15" customHeight="1" x14ac:dyDescent="0.25">
      <c r="A540" s="219" t="s">
        <v>49</v>
      </c>
      <c r="B540" s="220"/>
      <c r="C540" s="189" t="s">
        <v>50</v>
      </c>
      <c r="D540" s="189" t="s">
        <v>51</v>
      </c>
      <c r="E540" s="208" t="s">
        <v>52</v>
      </c>
      <c r="F540" s="209"/>
      <c r="G540" s="207" t="s">
        <v>53</v>
      </c>
      <c r="H540" s="207"/>
      <c r="I540" s="110"/>
    </row>
    <row r="541" spans="1:9" s="111" customFormat="1" ht="24" x14ac:dyDescent="0.25">
      <c r="A541" s="1" t="s">
        <v>54</v>
      </c>
      <c r="B541" s="1" t="s">
        <v>55</v>
      </c>
      <c r="C541" s="190"/>
      <c r="D541" s="190"/>
      <c r="E541" s="210"/>
      <c r="F541" s="211"/>
      <c r="G541" s="89" t="s">
        <v>56</v>
      </c>
      <c r="H541" s="96" t="s">
        <v>57</v>
      </c>
      <c r="I541" s="110"/>
    </row>
    <row r="542" spans="1:9" s="111" customFormat="1" ht="15" customHeight="1" x14ac:dyDescent="0.25">
      <c r="A542" s="87" t="s">
        <v>771</v>
      </c>
      <c r="B542" s="87"/>
      <c r="C542" s="70" t="s">
        <v>258</v>
      </c>
      <c r="D542" s="70" t="s">
        <v>676</v>
      </c>
      <c r="E542" s="332" t="s">
        <v>625</v>
      </c>
      <c r="F542" s="213"/>
      <c r="G542" s="97">
        <v>2</v>
      </c>
      <c r="H542" s="97" t="s">
        <v>445</v>
      </c>
      <c r="I542" s="110"/>
    </row>
    <row r="543" spans="1:9" s="111" customFormat="1" ht="12" x14ac:dyDescent="0.25">
      <c r="A543" s="204" t="s">
        <v>36</v>
      </c>
      <c r="B543" s="205"/>
      <c r="C543" s="206"/>
      <c r="D543" s="232" t="s">
        <v>37</v>
      </c>
      <c r="E543" s="232"/>
      <c r="F543" s="232"/>
      <c r="G543" s="232"/>
      <c r="H543" s="232"/>
      <c r="I543" s="110"/>
    </row>
    <row r="544" spans="1:9" s="111" customFormat="1" ht="12" x14ac:dyDescent="0.25">
      <c r="A544" s="204" t="s">
        <v>38</v>
      </c>
      <c r="B544" s="205"/>
      <c r="C544" s="206"/>
      <c r="D544" s="191" t="s">
        <v>440</v>
      </c>
      <c r="E544" s="192"/>
      <c r="F544" s="192"/>
      <c r="G544" s="192"/>
      <c r="H544" s="193"/>
      <c r="I544" s="110"/>
    </row>
    <row r="545" spans="1:9" s="111" customFormat="1" ht="12" x14ac:dyDescent="0.25">
      <c r="A545" s="204" t="s">
        <v>39</v>
      </c>
      <c r="B545" s="205"/>
      <c r="C545" s="206"/>
      <c r="D545" s="191" t="s">
        <v>177</v>
      </c>
      <c r="E545" s="192"/>
      <c r="F545" s="192"/>
      <c r="G545" s="192"/>
      <c r="H545" s="193"/>
      <c r="I545" s="110"/>
    </row>
    <row r="546" spans="1:9" s="111" customFormat="1" ht="12" x14ac:dyDescent="0.25">
      <c r="A546" s="201" t="s">
        <v>40</v>
      </c>
      <c r="B546" s="202"/>
      <c r="C546" s="203"/>
      <c r="D546" s="192" t="s">
        <v>476</v>
      </c>
      <c r="E546" s="192"/>
      <c r="F546" s="192"/>
      <c r="G546" s="192"/>
      <c r="H546" s="193"/>
      <c r="I546" s="110"/>
    </row>
    <row r="547" spans="1:9" s="111" customFormat="1" ht="12" x14ac:dyDescent="0.25">
      <c r="A547" s="186" t="s">
        <v>41</v>
      </c>
      <c r="B547" s="187"/>
      <c r="C547" s="188"/>
      <c r="D547" s="191" t="s">
        <v>477</v>
      </c>
      <c r="E547" s="192"/>
      <c r="F547" s="192"/>
      <c r="G547" s="192"/>
      <c r="H547" s="193"/>
      <c r="I547" s="110"/>
    </row>
    <row r="548" spans="1:9" s="111" customFormat="1" ht="12" x14ac:dyDescent="0.25">
      <c r="A548" s="186" t="s">
        <v>42</v>
      </c>
      <c r="B548" s="187"/>
      <c r="C548" s="188"/>
      <c r="D548" s="191" t="s">
        <v>43</v>
      </c>
      <c r="E548" s="192"/>
      <c r="F548" s="192"/>
      <c r="G548" s="192"/>
      <c r="H548" s="193"/>
      <c r="I548" s="110"/>
    </row>
    <row r="549" spans="1:9" s="111" customFormat="1" ht="12" x14ac:dyDescent="0.25">
      <c r="A549" s="204" t="s">
        <v>44</v>
      </c>
      <c r="B549" s="205"/>
      <c r="C549" s="206"/>
      <c r="D549" s="191" t="s">
        <v>178</v>
      </c>
      <c r="E549" s="192"/>
      <c r="F549" s="192"/>
      <c r="G549" s="192"/>
      <c r="H549" s="193"/>
      <c r="I549" s="110"/>
    </row>
    <row r="550" spans="1:9" s="111" customFormat="1" ht="12" x14ac:dyDescent="0.25">
      <c r="A550" s="201" t="s">
        <v>46</v>
      </c>
      <c r="B550" s="202"/>
      <c r="C550" s="203"/>
      <c r="D550" s="198" t="s">
        <v>179</v>
      </c>
      <c r="E550" s="199"/>
      <c r="F550" s="199"/>
      <c r="G550" s="199"/>
      <c r="H550" s="200"/>
      <c r="I550" s="110"/>
    </row>
    <row r="551" spans="1:9" s="111" customFormat="1" ht="12" x14ac:dyDescent="0.25">
      <c r="A551" s="186" t="s">
        <v>47</v>
      </c>
      <c r="B551" s="187"/>
      <c r="C551" s="188"/>
      <c r="D551" s="191" t="s">
        <v>177</v>
      </c>
      <c r="E551" s="192"/>
      <c r="F551" s="192"/>
      <c r="G551" s="192"/>
      <c r="H551" s="193"/>
      <c r="I551" s="110"/>
    </row>
    <row r="552" spans="1:9" s="111" customFormat="1" ht="12" x14ac:dyDescent="0.25">
      <c r="A552" s="256" t="s">
        <v>48</v>
      </c>
      <c r="B552" s="257"/>
      <c r="C552" s="258"/>
      <c r="D552" s="333" t="s">
        <v>117</v>
      </c>
      <c r="E552" s="257"/>
      <c r="F552" s="257"/>
      <c r="G552" s="257"/>
      <c r="H552" s="258"/>
      <c r="I552" s="110"/>
    </row>
    <row r="553" spans="1:9" s="111" customFormat="1" ht="12" x14ac:dyDescent="0.25">
      <c r="A553" s="323" t="s">
        <v>49</v>
      </c>
      <c r="B553" s="258"/>
      <c r="C553" s="324" t="s">
        <v>50</v>
      </c>
      <c r="D553" s="324" t="s">
        <v>51</v>
      </c>
      <c r="E553" s="327" t="s">
        <v>52</v>
      </c>
      <c r="F553" s="328"/>
      <c r="G553" s="331" t="s">
        <v>53</v>
      </c>
      <c r="H553" s="258"/>
      <c r="I553" s="110"/>
    </row>
    <row r="554" spans="1:9" s="111" customFormat="1" ht="27" customHeight="1" x14ac:dyDescent="0.25">
      <c r="A554" s="51" t="s">
        <v>54</v>
      </c>
      <c r="B554" s="51" t="s">
        <v>55</v>
      </c>
      <c r="C554" s="325"/>
      <c r="D554" s="325"/>
      <c r="E554" s="329"/>
      <c r="F554" s="330"/>
      <c r="G554" s="52" t="s">
        <v>56</v>
      </c>
      <c r="H554" s="53" t="s">
        <v>57</v>
      </c>
      <c r="I554" s="110"/>
    </row>
    <row r="555" spans="1:9" s="111" customFormat="1" ht="24" x14ac:dyDescent="0.25">
      <c r="A555" s="74" t="s">
        <v>119</v>
      </c>
      <c r="B555" s="74"/>
      <c r="C555" s="72" t="s">
        <v>120</v>
      </c>
      <c r="D555" s="72" t="s">
        <v>659</v>
      </c>
      <c r="E555" s="254" t="s">
        <v>907</v>
      </c>
      <c r="F555" s="326"/>
      <c r="G555" s="73">
        <v>4</v>
      </c>
      <c r="H555" s="73" t="s">
        <v>1</v>
      </c>
      <c r="I555" s="110"/>
    </row>
    <row r="556" spans="1:9" s="111" customFormat="1" ht="12" x14ac:dyDescent="0.25">
      <c r="A556" s="256" t="s">
        <v>48</v>
      </c>
      <c r="B556" s="257"/>
      <c r="C556" s="258"/>
      <c r="D556" s="333" t="s">
        <v>122</v>
      </c>
      <c r="E556" s="257"/>
      <c r="F556" s="257"/>
      <c r="G556" s="257"/>
      <c r="H556" s="258"/>
      <c r="I556" s="110"/>
    </row>
    <row r="557" spans="1:9" s="111" customFormat="1" ht="12" x14ac:dyDescent="0.25">
      <c r="A557" s="323" t="s">
        <v>49</v>
      </c>
      <c r="B557" s="258"/>
      <c r="C557" s="324" t="s">
        <v>50</v>
      </c>
      <c r="D557" s="324" t="s">
        <v>51</v>
      </c>
      <c r="E557" s="327" t="s">
        <v>52</v>
      </c>
      <c r="F557" s="328"/>
      <c r="G557" s="331" t="s">
        <v>53</v>
      </c>
      <c r="H557" s="258"/>
      <c r="I557" s="110"/>
    </row>
    <row r="558" spans="1:9" s="111" customFormat="1" ht="27" customHeight="1" x14ac:dyDescent="0.25">
      <c r="A558" s="51" t="s">
        <v>54</v>
      </c>
      <c r="B558" s="51" t="s">
        <v>55</v>
      </c>
      <c r="C558" s="325"/>
      <c r="D558" s="325"/>
      <c r="E558" s="329"/>
      <c r="F558" s="330"/>
      <c r="G558" s="52" t="s">
        <v>56</v>
      </c>
      <c r="H558" s="53" t="s">
        <v>57</v>
      </c>
      <c r="I558" s="110"/>
    </row>
    <row r="559" spans="1:9" s="111" customFormat="1" ht="28.5" customHeight="1" x14ac:dyDescent="0.25">
      <c r="A559" s="74" t="s">
        <v>180</v>
      </c>
      <c r="B559" s="71"/>
      <c r="C559" s="72" t="s">
        <v>181</v>
      </c>
      <c r="D559" s="72" t="s">
        <v>908</v>
      </c>
      <c r="E559" s="254" t="s">
        <v>909</v>
      </c>
      <c r="F559" s="336"/>
      <c r="G559" s="73">
        <v>4</v>
      </c>
      <c r="H559" s="73" t="s">
        <v>1</v>
      </c>
      <c r="I559" s="110"/>
    </row>
    <row r="560" spans="1:9" s="111" customFormat="1" ht="15" customHeight="1" x14ac:dyDescent="0.25">
      <c r="A560" s="256" t="s">
        <v>48</v>
      </c>
      <c r="B560" s="257"/>
      <c r="C560" s="258"/>
      <c r="D560" s="333" t="s">
        <v>94</v>
      </c>
      <c r="E560" s="257"/>
      <c r="F560" s="257"/>
      <c r="G560" s="257"/>
      <c r="H560" s="258"/>
      <c r="I560" s="110"/>
    </row>
    <row r="561" spans="1:9" s="111" customFormat="1" ht="12" x14ac:dyDescent="0.25">
      <c r="A561" s="323" t="s">
        <v>49</v>
      </c>
      <c r="B561" s="258"/>
      <c r="C561" s="324" t="s">
        <v>50</v>
      </c>
      <c r="D561" s="324" t="s">
        <v>51</v>
      </c>
      <c r="E561" s="327" t="s">
        <v>52</v>
      </c>
      <c r="F561" s="328"/>
      <c r="G561" s="331" t="s">
        <v>53</v>
      </c>
      <c r="H561" s="258"/>
      <c r="I561" s="110"/>
    </row>
    <row r="562" spans="1:9" s="111" customFormat="1" ht="27" customHeight="1" x14ac:dyDescent="0.25">
      <c r="A562" s="51" t="s">
        <v>54</v>
      </c>
      <c r="B562" s="51" t="s">
        <v>55</v>
      </c>
      <c r="C562" s="325"/>
      <c r="D562" s="325"/>
      <c r="E562" s="329"/>
      <c r="F562" s="330"/>
      <c r="G562" s="52" t="s">
        <v>56</v>
      </c>
      <c r="H562" s="53" t="s">
        <v>57</v>
      </c>
      <c r="I562" s="110"/>
    </row>
    <row r="563" spans="1:9" s="111" customFormat="1" ht="30.75" customHeight="1" x14ac:dyDescent="0.25">
      <c r="A563" s="74" t="s">
        <v>97</v>
      </c>
      <c r="B563" s="74" t="s">
        <v>127</v>
      </c>
      <c r="C563" s="71" t="s">
        <v>830</v>
      </c>
      <c r="D563" s="71" t="s">
        <v>830</v>
      </c>
      <c r="E563" s="254" t="s">
        <v>627</v>
      </c>
      <c r="F563" s="336"/>
      <c r="G563" s="73">
        <v>3</v>
      </c>
      <c r="H563" s="73" t="s">
        <v>1</v>
      </c>
      <c r="I563" s="110"/>
    </row>
    <row r="564" spans="1:9" s="111" customFormat="1" ht="12" x14ac:dyDescent="0.25">
      <c r="A564" s="256" t="s">
        <v>48</v>
      </c>
      <c r="B564" s="257"/>
      <c r="C564" s="258"/>
      <c r="D564" s="333" t="s">
        <v>660</v>
      </c>
      <c r="E564" s="257"/>
      <c r="F564" s="257"/>
      <c r="G564" s="257"/>
      <c r="H564" s="258"/>
      <c r="I564" s="110"/>
    </row>
    <row r="565" spans="1:9" s="111" customFormat="1" ht="12" x14ac:dyDescent="0.25">
      <c r="A565" s="323" t="s">
        <v>49</v>
      </c>
      <c r="B565" s="258"/>
      <c r="C565" s="324" t="s">
        <v>50</v>
      </c>
      <c r="D565" s="324" t="s">
        <v>51</v>
      </c>
      <c r="E565" s="327" t="s">
        <v>52</v>
      </c>
      <c r="F565" s="328"/>
      <c r="G565" s="331" t="s">
        <v>53</v>
      </c>
      <c r="H565" s="258"/>
      <c r="I565" s="110"/>
    </row>
    <row r="566" spans="1:9" s="111" customFormat="1" ht="27.75" customHeight="1" x14ac:dyDescent="0.25">
      <c r="A566" s="51" t="s">
        <v>54</v>
      </c>
      <c r="B566" s="51" t="s">
        <v>55</v>
      </c>
      <c r="C566" s="325"/>
      <c r="D566" s="325"/>
      <c r="E566" s="329"/>
      <c r="F566" s="330"/>
      <c r="G566" s="52" t="s">
        <v>56</v>
      </c>
      <c r="H566" s="53" t="s">
        <v>57</v>
      </c>
      <c r="I566" s="110"/>
    </row>
    <row r="567" spans="1:9" s="111" customFormat="1" ht="27.75" customHeight="1" x14ac:dyDescent="0.25">
      <c r="A567" s="74" t="s">
        <v>129</v>
      </c>
      <c r="B567" s="71"/>
      <c r="C567" s="72" t="s">
        <v>661</v>
      </c>
      <c r="D567" s="72" t="s">
        <v>814</v>
      </c>
      <c r="E567" s="254" t="s">
        <v>910</v>
      </c>
      <c r="F567" s="326"/>
      <c r="G567" s="73">
        <v>2</v>
      </c>
      <c r="H567" s="73" t="s">
        <v>1</v>
      </c>
      <c r="I567" s="110"/>
    </row>
    <row r="568" spans="1:9" s="111" customFormat="1" ht="12" x14ac:dyDescent="0.25">
      <c r="A568" s="256" t="s">
        <v>48</v>
      </c>
      <c r="B568" s="257"/>
      <c r="C568" s="258"/>
      <c r="D568" s="333" t="s">
        <v>662</v>
      </c>
      <c r="E568" s="257"/>
      <c r="F568" s="257"/>
      <c r="G568" s="257"/>
      <c r="H568" s="258"/>
      <c r="I568" s="110"/>
    </row>
    <row r="569" spans="1:9" s="111" customFormat="1" ht="12" x14ac:dyDescent="0.25">
      <c r="A569" s="323" t="s">
        <v>49</v>
      </c>
      <c r="B569" s="258"/>
      <c r="C569" s="324" t="s">
        <v>50</v>
      </c>
      <c r="D569" s="324" t="s">
        <v>51</v>
      </c>
      <c r="E569" s="327" t="s">
        <v>52</v>
      </c>
      <c r="F569" s="328"/>
      <c r="G569" s="331" t="s">
        <v>53</v>
      </c>
      <c r="H569" s="258"/>
      <c r="I569" s="110"/>
    </row>
    <row r="570" spans="1:9" s="111" customFormat="1" ht="24" x14ac:dyDescent="0.25">
      <c r="A570" s="51" t="s">
        <v>54</v>
      </c>
      <c r="B570" s="51" t="s">
        <v>55</v>
      </c>
      <c r="C570" s="325"/>
      <c r="D570" s="325"/>
      <c r="E570" s="329"/>
      <c r="F570" s="330"/>
      <c r="G570" s="52" t="s">
        <v>56</v>
      </c>
      <c r="H570" s="53" t="s">
        <v>57</v>
      </c>
      <c r="I570" s="110"/>
    </row>
    <row r="571" spans="1:9" s="111" customFormat="1" ht="36" x14ac:dyDescent="0.25">
      <c r="A571" s="74" t="s">
        <v>58</v>
      </c>
      <c r="B571" s="71"/>
      <c r="C571" s="72" t="s">
        <v>663</v>
      </c>
      <c r="D571" s="72" t="s">
        <v>813</v>
      </c>
      <c r="E571" s="254">
        <v>2024</v>
      </c>
      <c r="F571" s="255"/>
      <c r="G571" s="73">
        <v>4</v>
      </c>
      <c r="H571" s="73" t="s">
        <v>1</v>
      </c>
      <c r="I571" s="110"/>
    </row>
    <row r="572" spans="1:9" s="111" customFormat="1" ht="12" x14ac:dyDescent="0.25">
      <c r="A572" s="256" t="s">
        <v>48</v>
      </c>
      <c r="B572" s="257"/>
      <c r="C572" s="258"/>
      <c r="D572" s="333" t="s">
        <v>664</v>
      </c>
      <c r="E572" s="257"/>
      <c r="F572" s="257"/>
      <c r="G572" s="257"/>
      <c r="H572" s="258"/>
      <c r="I572" s="110"/>
    </row>
    <row r="573" spans="1:9" s="111" customFormat="1" ht="12" x14ac:dyDescent="0.25">
      <c r="A573" s="323" t="s">
        <v>49</v>
      </c>
      <c r="B573" s="258"/>
      <c r="C573" s="324" t="s">
        <v>50</v>
      </c>
      <c r="D573" s="324" t="s">
        <v>51</v>
      </c>
      <c r="E573" s="327" t="s">
        <v>52</v>
      </c>
      <c r="F573" s="328"/>
      <c r="G573" s="331" t="s">
        <v>53</v>
      </c>
      <c r="H573" s="258"/>
      <c r="I573" s="110"/>
    </row>
    <row r="574" spans="1:9" s="111" customFormat="1" ht="24" x14ac:dyDescent="0.25">
      <c r="A574" s="51" t="s">
        <v>54</v>
      </c>
      <c r="B574" s="51" t="s">
        <v>55</v>
      </c>
      <c r="C574" s="325"/>
      <c r="D574" s="325"/>
      <c r="E574" s="329"/>
      <c r="F574" s="330"/>
      <c r="G574" s="52" t="s">
        <v>56</v>
      </c>
      <c r="H574" s="53" t="s">
        <v>57</v>
      </c>
      <c r="I574" s="110"/>
    </row>
    <row r="575" spans="1:9" s="111" customFormat="1" ht="36" x14ac:dyDescent="0.25">
      <c r="A575" s="74" t="s">
        <v>182</v>
      </c>
      <c r="B575" s="74"/>
      <c r="C575" s="71" t="s">
        <v>183</v>
      </c>
      <c r="D575" s="71" t="s">
        <v>665</v>
      </c>
      <c r="E575" s="334" t="s">
        <v>666</v>
      </c>
      <c r="F575" s="335"/>
      <c r="G575" s="74">
        <v>86</v>
      </c>
      <c r="H575" s="73" t="s">
        <v>1</v>
      </c>
      <c r="I575" s="110"/>
    </row>
    <row r="576" spans="1:9" s="111" customFormat="1" ht="37.5" customHeight="1" x14ac:dyDescent="0.25">
      <c r="A576" s="74" t="s">
        <v>182</v>
      </c>
      <c r="B576" s="116" t="s">
        <v>184</v>
      </c>
      <c r="C576" s="71" t="s">
        <v>185</v>
      </c>
      <c r="D576" s="71" t="s">
        <v>667</v>
      </c>
      <c r="E576" s="254" t="s">
        <v>911</v>
      </c>
      <c r="F576" s="326"/>
      <c r="G576" s="73">
        <v>11</v>
      </c>
      <c r="H576" s="73" t="s">
        <v>1</v>
      </c>
      <c r="I576" s="110"/>
    </row>
    <row r="577" spans="1:9" s="111" customFormat="1" ht="40.5" customHeight="1" x14ac:dyDescent="0.25">
      <c r="A577" s="74" t="s">
        <v>182</v>
      </c>
      <c r="B577" s="74" t="s">
        <v>186</v>
      </c>
      <c r="C577" s="71" t="s">
        <v>187</v>
      </c>
      <c r="D577" s="71" t="s">
        <v>668</v>
      </c>
      <c r="E577" s="254" t="s">
        <v>625</v>
      </c>
      <c r="F577" s="326"/>
      <c r="G577" s="73">
        <v>40</v>
      </c>
      <c r="H577" s="73" t="s">
        <v>1</v>
      </c>
      <c r="I577" s="110"/>
    </row>
    <row r="578" spans="1:9" s="111" customFormat="1" ht="31.5" customHeight="1" x14ac:dyDescent="0.25">
      <c r="A578" s="74" t="s">
        <v>182</v>
      </c>
      <c r="B578" s="116" t="s">
        <v>188</v>
      </c>
      <c r="C578" s="71" t="s">
        <v>189</v>
      </c>
      <c r="D578" s="71" t="s">
        <v>669</v>
      </c>
      <c r="E578" s="254" t="s">
        <v>912</v>
      </c>
      <c r="F578" s="326"/>
      <c r="G578" s="73">
        <v>102</v>
      </c>
      <c r="H578" s="73" t="s">
        <v>670</v>
      </c>
      <c r="I578" s="110"/>
    </row>
    <row r="579" spans="1:9" s="111" customFormat="1" ht="26.25" customHeight="1" x14ac:dyDescent="0.25">
      <c r="A579" s="74" t="s">
        <v>182</v>
      </c>
      <c r="B579" s="74" t="s">
        <v>190</v>
      </c>
      <c r="C579" s="71" t="s">
        <v>191</v>
      </c>
      <c r="D579" s="71" t="s">
        <v>774</v>
      </c>
      <c r="E579" s="254" t="s">
        <v>913</v>
      </c>
      <c r="F579" s="326"/>
      <c r="G579" s="73">
        <v>135</v>
      </c>
      <c r="H579" s="73" t="s">
        <v>1</v>
      </c>
      <c r="I579" s="110"/>
    </row>
    <row r="580" spans="1:9" s="111" customFormat="1" ht="30" customHeight="1" x14ac:dyDescent="0.25">
      <c r="A580" s="74" t="s">
        <v>182</v>
      </c>
      <c r="B580" s="74" t="s">
        <v>192</v>
      </c>
      <c r="C580" s="71" t="s">
        <v>193</v>
      </c>
      <c r="D580" s="71" t="s">
        <v>193</v>
      </c>
      <c r="E580" s="254" t="s">
        <v>671</v>
      </c>
      <c r="F580" s="326"/>
      <c r="G580" s="73">
        <v>16</v>
      </c>
      <c r="H580" s="73" t="s">
        <v>1</v>
      </c>
      <c r="I580" s="110"/>
    </row>
    <row r="581" spans="1:9" s="111" customFormat="1" ht="24.75" customHeight="1" x14ac:dyDescent="0.25">
      <c r="A581" s="74" t="s">
        <v>182</v>
      </c>
      <c r="B581" s="74" t="s">
        <v>194</v>
      </c>
      <c r="C581" s="71" t="s">
        <v>195</v>
      </c>
      <c r="D581" s="71" t="s">
        <v>773</v>
      </c>
      <c r="E581" s="254" t="s">
        <v>672</v>
      </c>
      <c r="F581" s="336"/>
      <c r="G581" s="73">
        <v>248</v>
      </c>
      <c r="H581" s="73" t="s">
        <v>1</v>
      </c>
      <c r="I581" s="110"/>
    </row>
    <row r="582" spans="1:9" s="111" customFormat="1" ht="30.75" customHeight="1" x14ac:dyDescent="0.25">
      <c r="A582" s="74" t="s">
        <v>182</v>
      </c>
      <c r="B582" s="74" t="s">
        <v>196</v>
      </c>
      <c r="C582" s="71" t="s">
        <v>197</v>
      </c>
      <c r="D582" s="71" t="s">
        <v>673</v>
      </c>
      <c r="E582" s="254" t="s">
        <v>674</v>
      </c>
      <c r="F582" s="326"/>
      <c r="G582" s="73">
        <v>26</v>
      </c>
      <c r="H582" s="73" t="s">
        <v>1</v>
      </c>
      <c r="I582" s="110"/>
    </row>
    <row r="583" spans="1:9" s="111" customFormat="1" ht="27" customHeight="1" x14ac:dyDescent="0.25">
      <c r="A583" s="74" t="s">
        <v>198</v>
      </c>
      <c r="B583" s="74"/>
      <c r="C583" s="75" t="s">
        <v>199</v>
      </c>
      <c r="D583" s="72" t="s">
        <v>772</v>
      </c>
      <c r="E583" s="254" t="s">
        <v>914</v>
      </c>
      <c r="F583" s="336"/>
      <c r="G583" s="73">
        <v>6</v>
      </c>
      <c r="H583" s="73" t="s">
        <v>1</v>
      </c>
      <c r="I583" s="110"/>
    </row>
    <row r="584" spans="1:9" s="111" customFormat="1" ht="24" x14ac:dyDescent="0.25">
      <c r="A584" s="74" t="s">
        <v>200</v>
      </c>
      <c r="B584" s="74"/>
      <c r="C584" s="72" t="s">
        <v>775</v>
      </c>
      <c r="D584" s="72" t="s">
        <v>675</v>
      </c>
      <c r="E584" s="254" t="s">
        <v>915</v>
      </c>
      <c r="F584" s="336"/>
      <c r="G584" s="73">
        <v>410</v>
      </c>
      <c r="H584" s="73" t="s">
        <v>1</v>
      </c>
      <c r="I584" s="110"/>
    </row>
    <row r="585" spans="1:9" s="111" customFormat="1" ht="12" x14ac:dyDescent="0.25">
      <c r="A585" s="76"/>
      <c r="B585" s="76"/>
      <c r="C585" s="77"/>
      <c r="D585" s="77"/>
      <c r="E585" s="78"/>
      <c r="F585" s="79"/>
      <c r="G585" s="78"/>
      <c r="H585" s="78"/>
      <c r="I585" s="110"/>
    </row>
    <row r="586" spans="1:9" s="111" customFormat="1" ht="12" x14ac:dyDescent="0.25">
      <c r="A586" s="204" t="s">
        <v>36</v>
      </c>
      <c r="B586" s="205"/>
      <c r="C586" s="206"/>
      <c r="D586" s="232" t="s">
        <v>37</v>
      </c>
      <c r="E586" s="232"/>
      <c r="F586" s="232"/>
      <c r="G586" s="232"/>
      <c r="H586" s="232"/>
      <c r="I586" s="110"/>
    </row>
    <row r="587" spans="1:9" s="111" customFormat="1" ht="12" x14ac:dyDescent="0.25">
      <c r="A587" s="204" t="s">
        <v>38</v>
      </c>
      <c r="B587" s="205"/>
      <c r="C587" s="206"/>
      <c r="D587" s="191" t="s">
        <v>514</v>
      </c>
      <c r="E587" s="192"/>
      <c r="F587" s="192"/>
      <c r="G587" s="192"/>
      <c r="H587" s="193"/>
      <c r="I587" s="110"/>
    </row>
    <row r="588" spans="1:9" s="111" customFormat="1" ht="15" customHeight="1" x14ac:dyDescent="0.25">
      <c r="A588" s="204" t="s">
        <v>39</v>
      </c>
      <c r="B588" s="205"/>
      <c r="C588" s="206"/>
      <c r="D588" s="191" t="s">
        <v>514</v>
      </c>
      <c r="E588" s="192"/>
      <c r="F588" s="192"/>
      <c r="G588" s="192"/>
      <c r="H588" s="193"/>
      <c r="I588" s="110"/>
    </row>
    <row r="589" spans="1:9" s="111" customFormat="1" ht="12" x14ac:dyDescent="0.25">
      <c r="A589" s="201" t="s">
        <v>40</v>
      </c>
      <c r="B589" s="202"/>
      <c r="C589" s="203"/>
      <c r="D589" s="192" t="s">
        <v>482</v>
      </c>
      <c r="E589" s="192"/>
      <c r="F589" s="192"/>
      <c r="G589" s="192"/>
      <c r="H589" s="193"/>
      <c r="I589" s="110"/>
    </row>
    <row r="590" spans="1:9" s="111" customFormat="1" ht="12" x14ac:dyDescent="0.25">
      <c r="A590" s="186" t="s">
        <v>41</v>
      </c>
      <c r="B590" s="187"/>
      <c r="C590" s="188"/>
      <c r="D590" s="191" t="s">
        <v>483</v>
      </c>
      <c r="E590" s="192"/>
      <c r="F590" s="192"/>
      <c r="G590" s="192"/>
      <c r="H590" s="193"/>
      <c r="I590" s="110"/>
    </row>
    <row r="591" spans="1:9" s="111" customFormat="1" ht="12" x14ac:dyDescent="0.25">
      <c r="A591" s="186" t="s">
        <v>42</v>
      </c>
      <c r="B591" s="187"/>
      <c r="C591" s="188"/>
      <c r="D591" s="191" t="s">
        <v>99</v>
      </c>
      <c r="E591" s="192"/>
      <c r="F591" s="192"/>
      <c r="G591" s="192"/>
      <c r="H591" s="193"/>
      <c r="I591" s="110"/>
    </row>
    <row r="592" spans="1:9" s="111" customFormat="1" ht="12" x14ac:dyDescent="0.25">
      <c r="A592" s="204" t="s">
        <v>44</v>
      </c>
      <c r="B592" s="205"/>
      <c r="C592" s="206"/>
      <c r="D592" s="191" t="s">
        <v>594</v>
      </c>
      <c r="E592" s="192"/>
      <c r="F592" s="192"/>
      <c r="G592" s="192"/>
      <c r="H592" s="193"/>
      <c r="I592" s="110"/>
    </row>
    <row r="593" spans="1:9" s="111" customFormat="1" ht="12" x14ac:dyDescent="0.25">
      <c r="A593" s="201" t="s">
        <v>46</v>
      </c>
      <c r="B593" s="202"/>
      <c r="C593" s="203"/>
      <c r="D593" s="198" t="s">
        <v>100</v>
      </c>
      <c r="E593" s="199"/>
      <c r="F593" s="199"/>
      <c r="G593" s="199"/>
      <c r="H593" s="200"/>
      <c r="I593" s="110"/>
    </row>
    <row r="594" spans="1:9" s="111" customFormat="1" ht="15" customHeight="1" x14ac:dyDescent="0.25">
      <c r="A594" s="186" t="s">
        <v>47</v>
      </c>
      <c r="B594" s="187"/>
      <c r="C594" s="188"/>
      <c r="D594" s="191" t="s">
        <v>514</v>
      </c>
      <c r="E594" s="192"/>
      <c r="F594" s="192"/>
      <c r="G594" s="192"/>
      <c r="H594" s="193"/>
      <c r="I594" s="110"/>
    </row>
    <row r="595" spans="1:9" s="111" customFormat="1" ht="12" x14ac:dyDescent="0.25">
      <c r="A595" s="215" t="s">
        <v>48</v>
      </c>
      <c r="B595" s="216"/>
      <c r="C595" s="217"/>
      <c r="D595" s="218" t="s">
        <v>101</v>
      </c>
      <c r="E595" s="218"/>
      <c r="F595" s="218"/>
      <c r="G595" s="218"/>
      <c r="H595" s="218"/>
      <c r="I595" s="110"/>
    </row>
    <row r="596" spans="1:9" s="111" customFormat="1" ht="12" x14ac:dyDescent="0.25">
      <c r="A596" s="219" t="s">
        <v>49</v>
      </c>
      <c r="B596" s="220"/>
      <c r="C596" s="189" t="s">
        <v>50</v>
      </c>
      <c r="D596" s="189" t="s">
        <v>51</v>
      </c>
      <c r="E596" s="208" t="s">
        <v>52</v>
      </c>
      <c r="F596" s="209"/>
      <c r="G596" s="207" t="s">
        <v>53</v>
      </c>
      <c r="H596" s="207"/>
      <c r="I596" s="110"/>
    </row>
    <row r="597" spans="1:9" s="111" customFormat="1" ht="24" x14ac:dyDescent="0.25">
      <c r="A597" s="1" t="s">
        <v>54</v>
      </c>
      <c r="B597" s="1" t="s">
        <v>55</v>
      </c>
      <c r="C597" s="190"/>
      <c r="D597" s="190"/>
      <c r="E597" s="210"/>
      <c r="F597" s="211"/>
      <c r="G597" s="89" t="s">
        <v>56</v>
      </c>
      <c r="H597" s="96" t="s">
        <v>57</v>
      </c>
      <c r="I597" s="110"/>
    </row>
    <row r="598" spans="1:9" s="111" customFormat="1" ht="12" x14ac:dyDescent="0.25">
      <c r="A598" s="2" t="s">
        <v>209</v>
      </c>
      <c r="B598" s="3"/>
      <c r="C598" s="3" t="s">
        <v>378</v>
      </c>
      <c r="D598" s="3" t="s">
        <v>776</v>
      </c>
      <c r="E598" s="184" t="s">
        <v>625</v>
      </c>
      <c r="F598" s="197"/>
      <c r="G598" s="94">
        <v>2</v>
      </c>
      <c r="H598" s="94" t="s">
        <v>1</v>
      </c>
      <c r="I598" s="110"/>
    </row>
    <row r="599" spans="1:9" s="111" customFormat="1" ht="12" x14ac:dyDescent="0.25">
      <c r="A599" s="215" t="s">
        <v>48</v>
      </c>
      <c r="B599" s="216"/>
      <c r="C599" s="217"/>
      <c r="D599" s="218" t="s">
        <v>104</v>
      </c>
      <c r="E599" s="218"/>
      <c r="F599" s="218"/>
      <c r="G599" s="218"/>
      <c r="H599" s="218"/>
      <c r="I599" s="110"/>
    </row>
    <row r="600" spans="1:9" s="111" customFormat="1" ht="12" x14ac:dyDescent="0.25">
      <c r="A600" s="219" t="s">
        <v>49</v>
      </c>
      <c r="B600" s="220"/>
      <c r="C600" s="189" t="s">
        <v>50</v>
      </c>
      <c r="D600" s="189" t="s">
        <v>51</v>
      </c>
      <c r="E600" s="208" t="s">
        <v>52</v>
      </c>
      <c r="F600" s="209"/>
      <c r="G600" s="207" t="s">
        <v>53</v>
      </c>
      <c r="H600" s="207"/>
      <c r="I600" s="110"/>
    </row>
    <row r="601" spans="1:9" s="111" customFormat="1" ht="24" x14ac:dyDescent="0.25">
      <c r="A601" s="1" t="s">
        <v>54</v>
      </c>
      <c r="B601" s="1" t="s">
        <v>55</v>
      </c>
      <c r="C601" s="190"/>
      <c r="D601" s="190"/>
      <c r="E601" s="210"/>
      <c r="F601" s="211"/>
      <c r="G601" s="89" t="s">
        <v>56</v>
      </c>
      <c r="H601" s="96" t="s">
        <v>57</v>
      </c>
      <c r="I601" s="110"/>
    </row>
    <row r="602" spans="1:9" s="111" customFormat="1" ht="24" x14ac:dyDescent="0.25">
      <c r="A602" s="2" t="s">
        <v>107</v>
      </c>
      <c r="B602" s="3"/>
      <c r="C602" s="3" t="s">
        <v>108</v>
      </c>
      <c r="D602" s="3" t="s">
        <v>595</v>
      </c>
      <c r="E602" s="184" t="s">
        <v>625</v>
      </c>
      <c r="F602" s="185"/>
      <c r="G602" s="94">
        <v>2</v>
      </c>
      <c r="H602" s="94" t="s">
        <v>1</v>
      </c>
      <c r="I602" s="110"/>
    </row>
    <row r="603" spans="1:9" s="111" customFormat="1" ht="24" x14ac:dyDescent="0.25">
      <c r="A603" s="45" t="s">
        <v>110</v>
      </c>
      <c r="B603" s="45"/>
      <c r="C603" s="10" t="s">
        <v>111</v>
      </c>
      <c r="D603" s="10" t="s">
        <v>596</v>
      </c>
      <c r="E603" s="184" t="s">
        <v>625</v>
      </c>
      <c r="F603" s="197"/>
      <c r="G603" s="94">
        <v>2</v>
      </c>
      <c r="H603" s="94" t="s">
        <v>1</v>
      </c>
      <c r="I603" s="110"/>
    </row>
    <row r="604" spans="1:9" s="111" customFormat="1" ht="12" x14ac:dyDescent="0.25">
      <c r="A604" s="215" t="s">
        <v>48</v>
      </c>
      <c r="B604" s="216"/>
      <c r="C604" s="217"/>
      <c r="D604" s="218" t="s">
        <v>113</v>
      </c>
      <c r="E604" s="218"/>
      <c r="F604" s="218"/>
      <c r="G604" s="218"/>
      <c r="H604" s="218"/>
      <c r="I604" s="110"/>
    </row>
    <row r="605" spans="1:9" s="111" customFormat="1" ht="12" x14ac:dyDescent="0.25">
      <c r="A605" s="219" t="s">
        <v>49</v>
      </c>
      <c r="B605" s="220"/>
      <c r="C605" s="189" t="s">
        <v>50</v>
      </c>
      <c r="D605" s="189" t="s">
        <v>51</v>
      </c>
      <c r="E605" s="208" t="s">
        <v>52</v>
      </c>
      <c r="F605" s="209"/>
      <c r="G605" s="207" t="s">
        <v>53</v>
      </c>
      <c r="H605" s="207"/>
      <c r="I605" s="110"/>
    </row>
    <row r="606" spans="1:9" s="111" customFormat="1" ht="24" x14ac:dyDescent="0.25">
      <c r="A606" s="1" t="s">
        <v>54</v>
      </c>
      <c r="B606" s="1" t="s">
        <v>55</v>
      </c>
      <c r="C606" s="190"/>
      <c r="D606" s="190"/>
      <c r="E606" s="210"/>
      <c r="F606" s="211"/>
      <c r="G606" s="89" t="s">
        <v>56</v>
      </c>
      <c r="H606" s="96" t="s">
        <v>57</v>
      </c>
      <c r="I606" s="110"/>
    </row>
    <row r="607" spans="1:9" s="111" customFormat="1" ht="24" x14ac:dyDescent="0.25">
      <c r="A607" s="2" t="s">
        <v>112</v>
      </c>
      <c r="B607" s="3"/>
      <c r="C607" s="3" t="s">
        <v>114</v>
      </c>
      <c r="D607" s="3" t="s">
        <v>597</v>
      </c>
      <c r="E607" s="184" t="s">
        <v>883</v>
      </c>
      <c r="F607" s="197"/>
      <c r="G607" s="94">
        <v>5</v>
      </c>
      <c r="H607" s="94" t="s">
        <v>1</v>
      </c>
      <c r="I607" s="110"/>
    </row>
    <row r="608" spans="1:9" s="111" customFormat="1" ht="24" x14ac:dyDescent="0.25">
      <c r="A608" s="45" t="s">
        <v>115</v>
      </c>
      <c r="B608" s="45"/>
      <c r="C608" s="10" t="s">
        <v>116</v>
      </c>
      <c r="D608" s="10" t="s">
        <v>598</v>
      </c>
      <c r="E608" s="184" t="s">
        <v>883</v>
      </c>
      <c r="F608" s="197"/>
      <c r="G608" s="94">
        <v>5</v>
      </c>
      <c r="H608" s="94" t="s">
        <v>1</v>
      </c>
      <c r="I608" s="110"/>
    </row>
    <row r="609" spans="1:9" s="111" customFormat="1" ht="12" x14ac:dyDescent="0.25">
      <c r="A609" s="215" t="s">
        <v>48</v>
      </c>
      <c r="B609" s="216"/>
      <c r="C609" s="217"/>
      <c r="D609" s="218" t="s">
        <v>117</v>
      </c>
      <c r="E609" s="218"/>
      <c r="F609" s="218"/>
      <c r="G609" s="218"/>
      <c r="H609" s="218"/>
      <c r="I609" s="110"/>
    </row>
    <row r="610" spans="1:9" s="111" customFormat="1" ht="12" x14ac:dyDescent="0.25">
      <c r="A610" s="219" t="s">
        <v>49</v>
      </c>
      <c r="B610" s="220"/>
      <c r="C610" s="189" t="s">
        <v>50</v>
      </c>
      <c r="D610" s="189" t="s">
        <v>51</v>
      </c>
      <c r="E610" s="208" t="s">
        <v>52</v>
      </c>
      <c r="F610" s="209"/>
      <c r="G610" s="207" t="s">
        <v>53</v>
      </c>
      <c r="H610" s="207"/>
      <c r="I610" s="110"/>
    </row>
    <row r="611" spans="1:9" s="111" customFormat="1" ht="24" x14ac:dyDescent="0.25">
      <c r="A611" s="1" t="s">
        <v>54</v>
      </c>
      <c r="B611" s="1" t="s">
        <v>55</v>
      </c>
      <c r="C611" s="190"/>
      <c r="D611" s="190"/>
      <c r="E611" s="210"/>
      <c r="F611" s="211"/>
      <c r="G611" s="89" t="s">
        <v>56</v>
      </c>
      <c r="H611" s="96" t="s">
        <v>57</v>
      </c>
      <c r="I611" s="110"/>
    </row>
    <row r="612" spans="1:9" s="111" customFormat="1" ht="60" x14ac:dyDescent="0.25">
      <c r="A612" s="2" t="s">
        <v>222</v>
      </c>
      <c r="B612" s="3"/>
      <c r="C612" s="3" t="s">
        <v>223</v>
      </c>
      <c r="D612" s="3" t="s">
        <v>599</v>
      </c>
      <c r="E612" s="184">
        <v>2024</v>
      </c>
      <c r="F612" s="197"/>
      <c r="G612" s="94">
        <v>3</v>
      </c>
      <c r="H612" s="94" t="s">
        <v>1</v>
      </c>
      <c r="I612" s="110"/>
    </row>
    <row r="613" spans="1:9" s="111" customFormat="1" ht="24" x14ac:dyDescent="0.25">
      <c r="A613" s="45" t="s">
        <v>119</v>
      </c>
      <c r="B613" s="45"/>
      <c r="C613" s="10" t="s">
        <v>120</v>
      </c>
      <c r="D613" s="10" t="s">
        <v>600</v>
      </c>
      <c r="E613" s="184">
        <v>2024</v>
      </c>
      <c r="F613" s="197"/>
      <c r="G613" s="94">
        <v>1</v>
      </c>
      <c r="H613" s="94" t="s">
        <v>442</v>
      </c>
      <c r="I613" s="110"/>
    </row>
    <row r="614" spans="1:9" s="111" customFormat="1" ht="12" x14ac:dyDescent="0.25">
      <c r="A614" s="215" t="s">
        <v>48</v>
      </c>
      <c r="B614" s="216"/>
      <c r="C614" s="217"/>
      <c r="D614" s="218" t="s">
        <v>122</v>
      </c>
      <c r="E614" s="218"/>
      <c r="F614" s="218"/>
      <c r="G614" s="218"/>
      <c r="H614" s="218"/>
      <c r="I614" s="110"/>
    </row>
    <row r="615" spans="1:9" s="111" customFormat="1" ht="12" x14ac:dyDescent="0.25">
      <c r="A615" s="219" t="s">
        <v>49</v>
      </c>
      <c r="B615" s="220"/>
      <c r="C615" s="189" t="s">
        <v>50</v>
      </c>
      <c r="D615" s="189" t="s">
        <v>51</v>
      </c>
      <c r="E615" s="208" t="s">
        <v>52</v>
      </c>
      <c r="F615" s="209"/>
      <c r="G615" s="207" t="s">
        <v>53</v>
      </c>
      <c r="H615" s="207"/>
      <c r="I615" s="110"/>
    </row>
    <row r="616" spans="1:9" s="111" customFormat="1" ht="24" x14ac:dyDescent="0.25">
      <c r="A616" s="1" t="s">
        <v>54</v>
      </c>
      <c r="B616" s="1" t="s">
        <v>55</v>
      </c>
      <c r="C616" s="190"/>
      <c r="D616" s="190"/>
      <c r="E616" s="210"/>
      <c r="F616" s="211"/>
      <c r="G616" s="89" t="s">
        <v>56</v>
      </c>
      <c r="H616" s="96" t="s">
        <v>57</v>
      </c>
      <c r="I616" s="110"/>
    </row>
    <row r="617" spans="1:9" s="111" customFormat="1" ht="12" x14ac:dyDescent="0.25">
      <c r="A617" s="2" t="s">
        <v>121</v>
      </c>
      <c r="B617" s="3"/>
      <c r="C617" s="3" t="s">
        <v>123</v>
      </c>
      <c r="D617" s="3" t="s">
        <v>601</v>
      </c>
      <c r="E617" s="184" t="s">
        <v>625</v>
      </c>
      <c r="F617" s="197"/>
      <c r="G617" s="94">
        <v>2</v>
      </c>
      <c r="H617" s="94" t="s">
        <v>1</v>
      </c>
      <c r="I617" s="110"/>
    </row>
    <row r="618" spans="1:9" s="111" customFormat="1" ht="24" x14ac:dyDescent="0.25">
      <c r="A618" s="45" t="s">
        <v>124</v>
      </c>
      <c r="B618" s="45"/>
      <c r="C618" s="10" t="s">
        <v>125</v>
      </c>
      <c r="D618" s="10" t="s">
        <v>602</v>
      </c>
      <c r="E618" s="184" t="s">
        <v>625</v>
      </c>
      <c r="F618" s="197"/>
      <c r="G618" s="94">
        <v>2</v>
      </c>
      <c r="H618" s="94" t="s">
        <v>1</v>
      </c>
      <c r="I618" s="110"/>
    </row>
    <row r="619" spans="1:9" s="111" customFormat="1" ht="12" x14ac:dyDescent="0.25">
      <c r="A619" s="215" t="s">
        <v>48</v>
      </c>
      <c r="B619" s="216"/>
      <c r="C619" s="217"/>
      <c r="D619" s="218" t="s">
        <v>94</v>
      </c>
      <c r="E619" s="218"/>
      <c r="F619" s="218"/>
      <c r="G619" s="218"/>
      <c r="H619" s="218"/>
      <c r="I619" s="110"/>
    </row>
    <row r="620" spans="1:9" s="111" customFormat="1" ht="12" x14ac:dyDescent="0.25">
      <c r="A620" s="219" t="s">
        <v>49</v>
      </c>
      <c r="B620" s="220"/>
      <c r="C620" s="189" t="s">
        <v>50</v>
      </c>
      <c r="D620" s="189" t="s">
        <v>51</v>
      </c>
      <c r="E620" s="208" t="s">
        <v>52</v>
      </c>
      <c r="F620" s="209"/>
      <c r="G620" s="207" t="s">
        <v>53</v>
      </c>
      <c r="H620" s="207"/>
      <c r="I620" s="110"/>
    </row>
    <row r="621" spans="1:9" s="111" customFormat="1" ht="24" x14ac:dyDescent="0.25">
      <c r="A621" s="1" t="s">
        <v>54</v>
      </c>
      <c r="B621" s="1" t="s">
        <v>55</v>
      </c>
      <c r="C621" s="190"/>
      <c r="D621" s="190"/>
      <c r="E621" s="210"/>
      <c r="F621" s="211"/>
      <c r="G621" s="89" t="s">
        <v>56</v>
      </c>
      <c r="H621" s="96" t="s">
        <v>57</v>
      </c>
      <c r="I621" s="110"/>
    </row>
    <row r="622" spans="1:9" s="111" customFormat="1" ht="28.5" customHeight="1" x14ac:dyDescent="0.25">
      <c r="A622" s="2" t="s">
        <v>97</v>
      </c>
      <c r="B622" s="2" t="s">
        <v>127</v>
      </c>
      <c r="C622" s="3" t="s">
        <v>98</v>
      </c>
      <c r="D622" s="3" t="s">
        <v>603</v>
      </c>
      <c r="E622" s="184" t="s">
        <v>625</v>
      </c>
      <c r="F622" s="185"/>
      <c r="G622" s="94">
        <v>2</v>
      </c>
      <c r="H622" s="94" t="s">
        <v>1</v>
      </c>
      <c r="I622" s="110"/>
    </row>
    <row r="623" spans="1:9" s="111" customFormat="1" ht="12" x14ac:dyDescent="0.25">
      <c r="A623" s="215" t="s">
        <v>48</v>
      </c>
      <c r="B623" s="216"/>
      <c r="C623" s="217"/>
      <c r="D623" s="218" t="s">
        <v>224</v>
      </c>
      <c r="E623" s="218"/>
      <c r="F623" s="218"/>
      <c r="G623" s="218"/>
      <c r="H623" s="218"/>
      <c r="I623" s="110"/>
    </row>
    <row r="624" spans="1:9" s="111" customFormat="1" ht="12" x14ac:dyDescent="0.25">
      <c r="A624" s="219" t="s">
        <v>49</v>
      </c>
      <c r="B624" s="220"/>
      <c r="C624" s="189" t="s">
        <v>50</v>
      </c>
      <c r="D624" s="189" t="s">
        <v>51</v>
      </c>
      <c r="E624" s="208" t="s">
        <v>52</v>
      </c>
      <c r="F624" s="209"/>
      <c r="G624" s="207" t="s">
        <v>53</v>
      </c>
      <c r="H624" s="207"/>
      <c r="I624" s="110"/>
    </row>
    <row r="625" spans="1:9" s="111" customFormat="1" ht="24" x14ac:dyDescent="0.25">
      <c r="A625" s="1" t="s">
        <v>54</v>
      </c>
      <c r="B625" s="1" t="s">
        <v>55</v>
      </c>
      <c r="C625" s="190"/>
      <c r="D625" s="190"/>
      <c r="E625" s="210"/>
      <c r="F625" s="211"/>
      <c r="G625" s="89" t="s">
        <v>56</v>
      </c>
      <c r="H625" s="96" t="s">
        <v>57</v>
      </c>
      <c r="I625" s="110"/>
    </row>
    <row r="626" spans="1:9" s="111" customFormat="1" ht="24" x14ac:dyDescent="0.25">
      <c r="A626" s="2" t="s">
        <v>248</v>
      </c>
      <c r="B626" s="2" t="s">
        <v>249</v>
      </c>
      <c r="C626" s="3" t="s">
        <v>250</v>
      </c>
      <c r="D626" s="3" t="s">
        <v>604</v>
      </c>
      <c r="E626" s="184" t="s">
        <v>625</v>
      </c>
      <c r="F626" s="197"/>
      <c r="G626" s="94">
        <v>2</v>
      </c>
      <c r="H626" s="94" t="s">
        <v>1</v>
      </c>
      <c r="I626" s="110"/>
    </row>
    <row r="627" spans="1:9" s="111" customFormat="1" ht="12" x14ac:dyDescent="0.25">
      <c r="A627" s="215" t="s">
        <v>48</v>
      </c>
      <c r="B627" s="216"/>
      <c r="C627" s="217"/>
      <c r="D627" s="218" t="s">
        <v>135</v>
      </c>
      <c r="E627" s="218"/>
      <c r="F627" s="218"/>
      <c r="G627" s="218"/>
      <c r="H627" s="218"/>
      <c r="I627" s="110"/>
    </row>
    <row r="628" spans="1:9" s="111" customFormat="1" ht="12" x14ac:dyDescent="0.25">
      <c r="A628" s="219" t="s">
        <v>49</v>
      </c>
      <c r="B628" s="220"/>
      <c r="C628" s="189" t="s">
        <v>50</v>
      </c>
      <c r="D628" s="189" t="s">
        <v>51</v>
      </c>
      <c r="E628" s="208" t="s">
        <v>52</v>
      </c>
      <c r="F628" s="209"/>
      <c r="G628" s="207" t="s">
        <v>53</v>
      </c>
      <c r="H628" s="207"/>
      <c r="I628" s="110"/>
    </row>
    <row r="629" spans="1:9" s="111" customFormat="1" ht="24" x14ac:dyDescent="0.25">
      <c r="A629" s="1" t="s">
        <v>54</v>
      </c>
      <c r="B629" s="1" t="s">
        <v>55</v>
      </c>
      <c r="C629" s="190"/>
      <c r="D629" s="190"/>
      <c r="E629" s="210"/>
      <c r="F629" s="211"/>
      <c r="G629" s="89" t="s">
        <v>56</v>
      </c>
      <c r="H629" s="96" t="s">
        <v>57</v>
      </c>
      <c r="I629" s="110"/>
    </row>
    <row r="630" spans="1:9" s="111" customFormat="1" ht="136.5" customHeight="1" x14ac:dyDescent="0.25">
      <c r="A630" s="2" t="s">
        <v>136</v>
      </c>
      <c r="B630" s="3"/>
      <c r="C630" s="3" t="s">
        <v>137</v>
      </c>
      <c r="D630" s="3" t="s">
        <v>990</v>
      </c>
      <c r="E630" s="184" t="s">
        <v>625</v>
      </c>
      <c r="F630" s="197"/>
      <c r="G630" s="94">
        <v>23</v>
      </c>
      <c r="H630" s="94" t="s">
        <v>1</v>
      </c>
      <c r="I630" s="110"/>
    </row>
    <row r="631" spans="1:9" s="111" customFormat="1" ht="220.5" customHeight="1" x14ac:dyDescent="0.25">
      <c r="A631" s="2" t="s">
        <v>138</v>
      </c>
      <c r="B631" s="3"/>
      <c r="C631" s="3" t="s">
        <v>139</v>
      </c>
      <c r="D631" s="3" t="s">
        <v>991</v>
      </c>
      <c r="E631" s="184">
        <v>2024</v>
      </c>
      <c r="F631" s="197"/>
      <c r="G631" s="94">
        <v>20</v>
      </c>
      <c r="H631" s="94" t="s">
        <v>1</v>
      </c>
      <c r="I631" s="110"/>
    </row>
    <row r="632" spans="1:9" s="111" customFormat="1" ht="175.5" customHeight="1" x14ac:dyDescent="0.25">
      <c r="A632" s="2" t="s">
        <v>140</v>
      </c>
      <c r="B632" s="3"/>
      <c r="C632" s="3" t="s">
        <v>141</v>
      </c>
      <c r="D632" s="3" t="s">
        <v>992</v>
      </c>
      <c r="E632" s="184" t="s">
        <v>626</v>
      </c>
      <c r="F632" s="197"/>
      <c r="G632" s="94">
        <v>86</v>
      </c>
      <c r="H632" s="94" t="s">
        <v>1</v>
      </c>
      <c r="I632" s="110"/>
    </row>
    <row r="633" spans="1:9" s="111" customFormat="1" ht="123" customHeight="1" x14ac:dyDescent="0.25">
      <c r="A633" s="2" t="s">
        <v>142</v>
      </c>
      <c r="B633" s="3"/>
      <c r="C633" s="3" t="s">
        <v>143</v>
      </c>
      <c r="D633" s="3" t="s">
        <v>993</v>
      </c>
      <c r="E633" s="184" t="s">
        <v>625</v>
      </c>
      <c r="F633" s="197"/>
      <c r="G633" s="94">
        <v>26</v>
      </c>
      <c r="H633" s="94" t="s">
        <v>1</v>
      </c>
      <c r="I633" s="110"/>
    </row>
    <row r="634" spans="1:9" s="111" customFormat="1" ht="12" x14ac:dyDescent="0.25">
      <c r="A634" s="215" t="s">
        <v>48</v>
      </c>
      <c r="B634" s="216"/>
      <c r="C634" s="217"/>
      <c r="D634" s="218" t="s">
        <v>144</v>
      </c>
      <c r="E634" s="218"/>
      <c r="F634" s="218"/>
      <c r="G634" s="218"/>
      <c r="H634" s="218"/>
      <c r="I634" s="110"/>
    </row>
    <row r="635" spans="1:9" s="111" customFormat="1" ht="12" x14ac:dyDescent="0.25">
      <c r="A635" s="219" t="s">
        <v>49</v>
      </c>
      <c r="B635" s="220"/>
      <c r="C635" s="189" t="s">
        <v>50</v>
      </c>
      <c r="D635" s="189" t="s">
        <v>51</v>
      </c>
      <c r="E635" s="208" t="s">
        <v>52</v>
      </c>
      <c r="F635" s="209"/>
      <c r="G635" s="207" t="s">
        <v>53</v>
      </c>
      <c r="H635" s="207"/>
      <c r="I635" s="110"/>
    </row>
    <row r="636" spans="1:9" s="111" customFormat="1" ht="24" x14ac:dyDescent="0.25">
      <c r="A636" s="1" t="s">
        <v>54</v>
      </c>
      <c r="B636" s="1" t="s">
        <v>55</v>
      </c>
      <c r="C636" s="190"/>
      <c r="D636" s="190"/>
      <c r="E636" s="210"/>
      <c r="F636" s="211"/>
      <c r="G636" s="89" t="s">
        <v>56</v>
      </c>
      <c r="H636" s="96" t="s">
        <v>57</v>
      </c>
      <c r="I636" s="110"/>
    </row>
    <row r="637" spans="1:9" s="111" customFormat="1" ht="36" x14ac:dyDescent="0.25">
      <c r="A637" s="2" t="s">
        <v>65</v>
      </c>
      <c r="B637" s="3"/>
      <c r="C637" s="3" t="s">
        <v>145</v>
      </c>
      <c r="D637" s="3" t="s">
        <v>994</v>
      </c>
      <c r="E637" s="233" t="s">
        <v>627</v>
      </c>
      <c r="F637" s="233"/>
      <c r="G637" s="94">
        <v>4</v>
      </c>
      <c r="H637" s="94" t="s">
        <v>1</v>
      </c>
      <c r="I637" s="110"/>
    </row>
    <row r="638" spans="1:9" s="111" customFormat="1" ht="12" x14ac:dyDescent="0.25">
      <c r="A638" s="98"/>
      <c r="B638" s="11"/>
      <c r="C638" s="11"/>
      <c r="D638" s="11"/>
      <c r="E638" s="7"/>
      <c r="F638" s="7"/>
      <c r="G638" s="7"/>
      <c r="H638" s="7"/>
      <c r="I638" s="110"/>
    </row>
    <row r="639" spans="1:9" s="111" customFormat="1" ht="12" x14ac:dyDescent="0.25">
      <c r="A639" s="204" t="s">
        <v>36</v>
      </c>
      <c r="B639" s="205"/>
      <c r="C639" s="206"/>
      <c r="D639" s="232" t="s">
        <v>37</v>
      </c>
      <c r="E639" s="232"/>
      <c r="F639" s="232"/>
      <c r="G639" s="232"/>
      <c r="H639" s="232"/>
      <c r="I639" s="110"/>
    </row>
    <row r="640" spans="1:9" s="111" customFormat="1" ht="12" x14ac:dyDescent="0.25">
      <c r="A640" s="204" t="s">
        <v>38</v>
      </c>
      <c r="B640" s="205"/>
      <c r="C640" s="206"/>
      <c r="D640" s="191" t="s">
        <v>397</v>
      </c>
      <c r="E640" s="192"/>
      <c r="F640" s="192"/>
      <c r="G640" s="192"/>
      <c r="H640" s="193"/>
      <c r="I640" s="110"/>
    </row>
    <row r="641" spans="1:9" s="111" customFormat="1" ht="12" x14ac:dyDescent="0.25">
      <c r="A641" s="204" t="s">
        <v>39</v>
      </c>
      <c r="B641" s="205"/>
      <c r="C641" s="206"/>
      <c r="D641" s="191" t="s">
        <v>397</v>
      </c>
      <c r="E641" s="192"/>
      <c r="F641" s="192"/>
      <c r="G641" s="192"/>
      <c r="H641" s="193"/>
      <c r="I641" s="110"/>
    </row>
    <row r="642" spans="1:9" s="111" customFormat="1" ht="12" x14ac:dyDescent="0.25">
      <c r="A642" s="201" t="s">
        <v>40</v>
      </c>
      <c r="B642" s="202"/>
      <c r="C642" s="203"/>
      <c r="D642" s="192" t="s">
        <v>201</v>
      </c>
      <c r="E642" s="192"/>
      <c r="F642" s="192"/>
      <c r="G642" s="192"/>
      <c r="H642" s="193"/>
      <c r="I642" s="110"/>
    </row>
    <row r="643" spans="1:9" s="111" customFormat="1" ht="12" x14ac:dyDescent="0.25">
      <c r="A643" s="186" t="s">
        <v>41</v>
      </c>
      <c r="B643" s="187"/>
      <c r="C643" s="188"/>
      <c r="D643" s="191" t="s">
        <v>202</v>
      </c>
      <c r="E643" s="192"/>
      <c r="F643" s="192"/>
      <c r="G643" s="192"/>
      <c r="H643" s="193"/>
      <c r="I643" s="110"/>
    </row>
    <row r="644" spans="1:9" s="111" customFormat="1" ht="12" x14ac:dyDescent="0.25">
      <c r="A644" s="186" t="s">
        <v>42</v>
      </c>
      <c r="B644" s="187"/>
      <c r="C644" s="188"/>
      <c r="D644" s="191" t="s">
        <v>43</v>
      </c>
      <c r="E644" s="192"/>
      <c r="F644" s="192"/>
      <c r="G644" s="192"/>
      <c r="H644" s="193"/>
      <c r="I644" s="110"/>
    </row>
    <row r="645" spans="1:9" s="111" customFormat="1" ht="12" x14ac:dyDescent="0.25">
      <c r="A645" s="204" t="s">
        <v>44</v>
      </c>
      <c r="B645" s="205"/>
      <c r="C645" s="206"/>
      <c r="D645" s="191" t="s">
        <v>203</v>
      </c>
      <c r="E645" s="192"/>
      <c r="F645" s="192"/>
      <c r="G645" s="192"/>
      <c r="H645" s="193"/>
      <c r="I645" s="110"/>
    </row>
    <row r="646" spans="1:9" s="111" customFormat="1" ht="12" x14ac:dyDescent="0.25">
      <c r="A646" s="201" t="s">
        <v>46</v>
      </c>
      <c r="B646" s="202"/>
      <c r="C646" s="203"/>
      <c r="D646" s="198" t="s">
        <v>204</v>
      </c>
      <c r="E646" s="199"/>
      <c r="F646" s="199"/>
      <c r="G646" s="199"/>
      <c r="H646" s="200"/>
      <c r="I646" s="110"/>
    </row>
    <row r="647" spans="1:9" s="111" customFormat="1" ht="12" x14ac:dyDescent="0.25">
      <c r="A647" s="186" t="s">
        <v>47</v>
      </c>
      <c r="B647" s="187"/>
      <c r="C647" s="188"/>
      <c r="D647" s="191" t="s">
        <v>397</v>
      </c>
      <c r="E647" s="192"/>
      <c r="F647" s="192"/>
      <c r="G647" s="192"/>
      <c r="H647" s="193"/>
      <c r="I647" s="110"/>
    </row>
    <row r="648" spans="1:9" s="111" customFormat="1" ht="12" x14ac:dyDescent="0.25">
      <c r="A648" s="314" t="s">
        <v>48</v>
      </c>
      <c r="B648" s="314"/>
      <c r="C648" s="314"/>
      <c r="D648" s="218" t="s">
        <v>74</v>
      </c>
      <c r="E648" s="218"/>
      <c r="F648" s="218"/>
      <c r="G648" s="218"/>
      <c r="H648" s="218"/>
      <c r="I648" s="110"/>
    </row>
    <row r="649" spans="1:9" s="111" customFormat="1" ht="12" x14ac:dyDescent="0.25">
      <c r="A649" s="219" t="s">
        <v>49</v>
      </c>
      <c r="B649" s="220"/>
      <c r="C649" s="189" t="s">
        <v>50</v>
      </c>
      <c r="D649" s="189" t="s">
        <v>51</v>
      </c>
      <c r="E649" s="208" t="s">
        <v>52</v>
      </c>
      <c r="F649" s="209"/>
      <c r="G649" s="207" t="s">
        <v>53</v>
      </c>
      <c r="H649" s="207"/>
      <c r="I649" s="110"/>
    </row>
    <row r="650" spans="1:9" s="111" customFormat="1" ht="24" x14ac:dyDescent="0.25">
      <c r="A650" s="1" t="s">
        <v>54</v>
      </c>
      <c r="B650" s="1" t="s">
        <v>55</v>
      </c>
      <c r="C650" s="190"/>
      <c r="D650" s="190"/>
      <c r="E650" s="210"/>
      <c r="F650" s="211"/>
      <c r="G650" s="89" t="s">
        <v>56</v>
      </c>
      <c r="H650" s="96" t="s">
        <v>57</v>
      </c>
      <c r="I650" s="110"/>
    </row>
    <row r="651" spans="1:9" s="111" customFormat="1" ht="27" customHeight="1" x14ac:dyDescent="0.25">
      <c r="A651" s="2" t="s">
        <v>58</v>
      </c>
      <c r="B651" s="3"/>
      <c r="C651" s="26" t="s">
        <v>75</v>
      </c>
      <c r="D651" s="26" t="s">
        <v>75</v>
      </c>
      <c r="E651" s="184">
        <v>2024</v>
      </c>
      <c r="F651" s="185"/>
      <c r="G651" s="94">
        <v>2</v>
      </c>
      <c r="H651" s="94" t="s">
        <v>1</v>
      </c>
      <c r="I651" s="110"/>
    </row>
    <row r="652" spans="1:9" s="111" customFormat="1" ht="12" x14ac:dyDescent="0.25">
      <c r="A652" s="215" t="s">
        <v>48</v>
      </c>
      <c r="B652" s="216"/>
      <c r="C652" s="217"/>
      <c r="D652" s="218" t="s">
        <v>205</v>
      </c>
      <c r="E652" s="218"/>
      <c r="F652" s="218"/>
      <c r="G652" s="218"/>
      <c r="H652" s="218"/>
      <c r="I652" s="110"/>
    </row>
    <row r="653" spans="1:9" s="111" customFormat="1" ht="12" x14ac:dyDescent="0.25">
      <c r="A653" s="219" t="s">
        <v>49</v>
      </c>
      <c r="B653" s="220"/>
      <c r="C653" s="189" t="s">
        <v>50</v>
      </c>
      <c r="D653" s="189" t="s">
        <v>51</v>
      </c>
      <c r="E653" s="208" t="s">
        <v>52</v>
      </c>
      <c r="F653" s="209"/>
      <c r="G653" s="207" t="s">
        <v>53</v>
      </c>
      <c r="H653" s="207"/>
      <c r="I653" s="110"/>
    </row>
    <row r="654" spans="1:9" s="111" customFormat="1" ht="24" x14ac:dyDescent="0.25">
      <c r="A654" s="1" t="s">
        <v>54</v>
      </c>
      <c r="B654" s="1" t="s">
        <v>55</v>
      </c>
      <c r="C654" s="190"/>
      <c r="D654" s="190"/>
      <c r="E654" s="210"/>
      <c r="F654" s="211"/>
      <c r="G654" s="89" t="s">
        <v>56</v>
      </c>
      <c r="H654" s="96" t="s">
        <v>57</v>
      </c>
      <c r="I654" s="110"/>
    </row>
    <row r="655" spans="1:9" s="111" customFormat="1" ht="24" x14ac:dyDescent="0.25">
      <c r="A655" s="2" t="s">
        <v>206</v>
      </c>
      <c r="B655" s="2"/>
      <c r="C655" s="26" t="s">
        <v>207</v>
      </c>
      <c r="D655" s="26" t="s">
        <v>207</v>
      </c>
      <c r="E655" s="184">
        <v>2024</v>
      </c>
      <c r="F655" s="197"/>
      <c r="G655" s="94">
        <v>4</v>
      </c>
      <c r="H655" s="94" t="s">
        <v>1</v>
      </c>
      <c r="I655" s="110"/>
    </row>
    <row r="656" spans="1:9" s="111" customFormat="1" ht="12" x14ac:dyDescent="0.25">
      <c r="A656" s="46"/>
      <c r="B656" s="46"/>
      <c r="C656" s="12"/>
      <c r="D656" s="12"/>
      <c r="E656" s="7"/>
      <c r="F656" s="7"/>
      <c r="G656" s="7"/>
      <c r="H656" s="7"/>
      <c r="I656" s="110"/>
    </row>
    <row r="657" spans="1:9" s="111" customFormat="1" ht="12" x14ac:dyDescent="0.25">
      <c r="A657" s="204" t="s">
        <v>36</v>
      </c>
      <c r="B657" s="205"/>
      <c r="C657" s="206"/>
      <c r="D657" s="232" t="s">
        <v>37</v>
      </c>
      <c r="E657" s="232"/>
      <c r="F657" s="232"/>
      <c r="G657" s="232"/>
      <c r="H657" s="232"/>
      <c r="I657" s="110"/>
    </row>
    <row r="658" spans="1:9" s="111" customFormat="1" ht="12" x14ac:dyDescent="0.25">
      <c r="A658" s="204" t="s">
        <v>38</v>
      </c>
      <c r="B658" s="205"/>
      <c r="C658" s="206"/>
      <c r="D658" s="191" t="s">
        <v>398</v>
      </c>
      <c r="E658" s="192"/>
      <c r="F658" s="192"/>
      <c r="G658" s="192"/>
      <c r="H658" s="193"/>
      <c r="I658" s="110"/>
    </row>
    <row r="659" spans="1:9" s="111" customFormat="1" ht="12" x14ac:dyDescent="0.25">
      <c r="A659" s="204" t="s">
        <v>39</v>
      </c>
      <c r="B659" s="205"/>
      <c r="C659" s="206"/>
      <c r="D659" s="191" t="s">
        <v>398</v>
      </c>
      <c r="E659" s="192"/>
      <c r="F659" s="192"/>
      <c r="G659" s="192"/>
      <c r="H659" s="193"/>
      <c r="I659" s="110"/>
    </row>
    <row r="660" spans="1:9" s="111" customFormat="1" ht="12" x14ac:dyDescent="0.25">
      <c r="A660" s="201" t="s">
        <v>40</v>
      </c>
      <c r="B660" s="202"/>
      <c r="C660" s="203"/>
      <c r="D660" s="192" t="s">
        <v>901</v>
      </c>
      <c r="E660" s="192"/>
      <c r="F660" s="192"/>
      <c r="G660" s="192"/>
      <c r="H660" s="193"/>
      <c r="I660" s="110"/>
    </row>
    <row r="661" spans="1:9" s="111" customFormat="1" ht="12" x14ac:dyDescent="0.25">
      <c r="A661" s="186" t="s">
        <v>41</v>
      </c>
      <c r="B661" s="187"/>
      <c r="C661" s="188"/>
      <c r="D661" s="191" t="s">
        <v>505</v>
      </c>
      <c r="E661" s="192"/>
      <c r="F661" s="192"/>
      <c r="G661" s="192"/>
      <c r="H661" s="193"/>
      <c r="I661" s="110"/>
    </row>
    <row r="662" spans="1:9" s="111" customFormat="1" ht="12" x14ac:dyDescent="0.25">
      <c r="A662" s="186" t="s">
        <v>42</v>
      </c>
      <c r="B662" s="187"/>
      <c r="C662" s="188"/>
      <c r="D662" s="191" t="s">
        <v>43</v>
      </c>
      <c r="E662" s="192"/>
      <c r="F662" s="192"/>
      <c r="G662" s="192"/>
      <c r="H662" s="193"/>
      <c r="I662" s="110"/>
    </row>
    <row r="663" spans="1:9" s="111" customFormat="1" ht="12" x14ac:dyDescent="0.25">
      <c r="A663" s="204" t="s">
        <v>44</v>
      </c>
      <c r="B663" s="205"/>
      <c r="C663" s="206"/>
      <c r="D663" s="191" t="s">
        <v>381</v>
      </c>
      <c r="E663" s="192"/>
      <c r="F663" s="192"/>
      <c r="G663" s="192"/>
      <c r="H663" s="193"/>
      <c r="I663" s="110"/>
    </row>
    <row r="664" spans="1:9" s="111" customFormat="1" ht="12" x14ac:dyDescent="0.25">
      <c r="A664" s="201" t="s">
        <v>46</v>
      </c>
      <c r="B664" s="202"/>
      <c r="C664" s="203"/>
      <c r="D664" s="221" t="s">
        <v>902</v>
      </c>
      <c r="E664" s="282"/>
      <c r="F664" s="282"/>
      <c r="G664" s="282"/>
      <c r="H664" s="283"/>
      <c r="I664" s="110"/>
    </row>
    <row r="665" spans="1:9" s="111" customFormat="1" ht="12" x14ac:dyDescent="0.25">
      <c r="A665" s="186" t="s">
        <v>47</v>
      </c>
      <c r="B665" s="187"/>
      <c r="C665" s="188"/>
      <c r="D665" s="191" t="s">
        <v>605</v>
      </c>
      <c r="E665" s="192"/>
      <c r="F665" s="192"/>
      <c r="G665" s="192"/>
      <c r="H665" s="193"/>
      <c r="I665" s="110"/>
    </row>
    <row r="666" spans="1:9" s="111" customFormat="1" ht="12" x14ac:dyDescent="0.25">
      <c r="A666" s="215" t="s">
        <v>48</v>
      </c>
      <c r="B666" s="216"/>
      <c r="C666" s="217"/>
      <c r="D666" s="218" t="s">
        <v>74</v>
      </c>
      <c r="E666" s="218"/>
      <c r="F666" s="218"/>
      <c r="G666" s="218"/>
      <c r="H666" s="218"/>
      <c r="I666" s="110"/>
    </row>
    <row r="667" spans="1:9" s="111" customFormat="1" ht="12" x14ac:dyDescent="0.25">
      <c r="A667" s="219" t="s">
        <v>49</v>
      </c>
      <c r="B667" s="220"/>
      <c r="C667" s="189" t="s">
        <v>50</v>
      </c>
      <c r="D667" s="189" t="s">
        <v>51</v>
      </c>
      <c r="E667" s="208" t="s">
        <v>52</v>
      </c>
      <c r="F667" s="209"/>
      <c r="G667" s="207" t="s">
        <v>53</v>
      </c>
      <c r="H667" s="207"/>
      <c r="I667" s="110"/>
    </row>
    <row r="668" spans="1:9" s="111" customFormat="1" ht="24" x14ac:dyDescent="0.25">
      <c r="A668" s="1" t="s">
        <v>54</v>
      </c>
      <c r="B668" s="1" t="s">
        <v>55</v>
      </c>
      <c r="C668" s="190"/>
      <c r="D668" s="190"/>
      <c r="E668" s="210"/>
      <c r="F668" s="211"/>
      <c r="G668" s="89" t="s">
        <v>56</v>
      </c>
      <c r="H668" s="96" t="s">
        <v>57</v>
      </c>
      <c r="I668" s="110"/>
    </row>
    <row r="669" spans="1:9" s="111" customFormat="1" ht="24" x14ac:dyDescent="0.25">
      <c r="A669" s="2" t="s">
        <v>58</v>
      </c>
      <c r="B669" s="2"/>
      <c r="C669" s="20" t="s">
        <v>256</v>
      </c>
      <c r="D669" s="20" t="s">
        <v>897</v>
      </c>
      <c r="E669" s="191">
        <v>2024</v>
      </c>
      <c r="F669" s="193"/>
      <c r="G669" s="94">
        <v>5</v>
      </c>
      <c r="H669" s="45" t="s">
        <v>1</v>
      </c>
      <c r="I669" s="110"/>
    </row>
    <row r="670" spans="1:9" s="111" customFormat="1" ht="12" x14ac:dyDescent="0.25">
      <c r="A670" s="215" t="s">
        <v>48</v>
      </c>
      <c r="B670" s="216"/>
      <c r="C670" s="217"/>
      <c r="D670" s="218" t="s">
        <v>144</v>
      </c>
      <c r="E670" s="218"/>
      <c r="F670" s="218"/>
      <c r="G670" s="218"/>
      <c r="H670" s="218"/>
      <c r="I670" s="110"/>
    </row>
    <row r="671" spans="1:9" s="111" customFormat="1" ht="12" x14ac:dyDescent="0.25">
      <c r="A671" s="219" t="s">
        <v>49</v>
      </c>
      <c r="B671" s="220"/>
      <c r="C671" s="189" t="s">
        <v>50</v>
      </c>
      <c r="D671" s="189" t="s">
        <v>51</v>
      </c>
      <c r="E671" s="208" t="s">
        <v>52</v>
      </c>
      <c r="F671" s="209"/>
      <c r="G671" s="207" t="s">
        <v>53</v>
      </c>
      <c r="H671" s="207"/>
      <c r="I671" s="110"/>
    </row>
    <row r="672" spans="1:9" s="111" customFormat="1" ht="24" x14ac:dyDescent="0.25">
      <c r="A672" s="1" t="s">
        <v>54</v>
      </c>
      <c r="B672" s="1" t="s">
        <v>55</v>
      </c>
      <c r="C672" s="190"/>
      <c r="D672" s="190"/>
      <c r="E672" s="210"/>
      <c r="F672" s="211"/>
      <c r="G672" s="89" t="s">
        <v>56</v>
      </c>
      <c r="H672" s="96" t="s">
        <v>57</v>
      </c>
      <c r="I672" s="110"/>
    </row>
    <row r="673" spans="1:9" s="111" customFormat="1" ht="24" x14ac:dyDescent="0.25">
      <c r="A673" s="2" t="s">
        <v>383</v>
      </c>
      <c r="B673" s="3"/>
      <c r="C673" s="3" t="s">
        <v>898</v>
      </c>
      <c r="D673" s="26" t="s">
        <v>899</v>
      </c>
      <c r="E673" s="222">
        <v>2022</v>
      </c>
      <c r="F673" s="224"/>
      <c r="G673" s="97">
        <v>1</v>
      </c>
      <c r="H673" s="94" t="s">
        <v>442</v>
      </c>
      <c r="I673" s="110"/>
    </row>
    <row r="674" spans="1:9" s="111" customFormat="1" ht="36" x14ac:dyDescent="0.25">
      <c r="A674" s="87" t="s">
        <v>65</v>
      </c>
      <c r="B674" s="87"/>
      <c r="C674" s="9" t="s">
        <v>384</v>
      </c>
      <c r="D674" s="26" t="s">
        <v>384</v>
      </c>
      <c r="E674" s="222" t="s">
        <v>519</v>
      </c>
      <c r="F674" s="224"/>
      <c r="G674" s="97">
        <v>5</v>
      </c>
      <c r="H674" s="94" t="s">
        <v>1</v>
      </c>
      <c r="I674" s="110"/>
    </row>
    <row r="675" spans="1:9" s="111" customFormat="1" ht="36" x14ac:dyDescent="0.25">
      <c r="A675" s="2" t="s">
        <v>66</v>
      </c>
      <c r="B675" s="3"/>
      <c r="C675" s="3" t="s">
        <v>385</v>
      </c>
      <c r="D675" s="26" t="s">
        <v>900</v>
      </c>
      <c r="E675" s="222">
        <v>2024</v>
      </c>
      <c r="F675" s="224"/>
      <c r="G675" s="97">
        <v>1</v>
      </c>
      <c r="H675" s="94" t="s">
        <v>442</v>
      </c>
      <c r="I675" s="110"/>
    </row>
    <row r="676" spans="1:9" s="111" customFormat="1" ht="12" x14ac:dyDescent="0.25">
      <c r="A676" s="98"/>
      <c r="B676" s="11"/>
      <c r="C676" s="11"/>
      <c r="D676" s="11"/>
      <c r="E676" s="7"/>
      <c r="F676" s="7"/>
      <c r="G676" s="7"/>
      <c r="H676" s="7"/>
      <c r="I676" s="110"/>
    </row>
    <row r="677" spans="1:9" s="111" customFormat="1" ht="12" x14ac:dyDescent="0.25">
      <c r="A677" s="204" t="s">
        <v>36</v>
      </c>
      <c r="B677" s="205"/>
      <c r="C677" s="206"/>
      <c r="D677" s="232" t="s">
        <v>37</v>
      </c>
      <c r="E677" s="232"/>
      <c r="F677" s="232"/>
      <c r="G677" s="232"/>
      <c r="H677" s="232"/>
      <c r="I677" s="110"/>
    </row>
    <row r="678" spans="1:9" s="111" customFormat="1" ht="12" x14ac:dyDescent="0.25">
      <c r="A678" s="204" t="s">
        <v>38</v>
      </c>
      <c r="B678" s="205"/>
      <c r="C678" s="206"/>
      <c r="D678" s="191" t="s">
        <v>23</v>
      </c>
      <c r="E678" s="192"/>
      <c r="F678" s="192"/>
      <c r="G678" s="192"/>
      <c r="H678" s="193"/>
      <c r="I678" s="110"/>
    </row>
    <row r="679" spans="1:9" s="111" customFormat="1" ht="12" x14ac:dyDescent="0.25">
      <c r="A679" s="204" t="s">
        <v>39</v>
      </c>
      <c r="B679" s="205"/>
      <c r="C679" s="206"/>
      <c r="D679" s="191" t="s">
        <v>23</v>
      </c>
      <c r="E679" s="192"/>
      <c r="F679" s="192"/>
      <c r="G679" s="192"/>
      <c r="H679" s="193"/>
      <c r="I679" s="110"/>
    </row>
    <row r="680" spans="1:9" s="111" customFormat="1" ht="12" x14ac:dyDescent="0.25">
      <c r="A680" s="201" t="s">
        <v>40</v>
      </c>
      <c r="B680" s="202"/>
      <c r="C680" s="203"/>
      <c r="D680" s="192" t="s">
        <v>485</v>
      </c>
      <c r="E680" s="192"/>
      <c r="F680" s="192"/>
      <c r="G680" s="192"/>
      <c r="H680" s="193"/>
      <c r="I680" s="110"/>
    </row>
    <row r="681" spans="1:9" s="111" customFormat="1" ht="12" x14ac:dyDescent="0.25">
      <c r="A681" s="186" t="s">
        <v>41</v>
      </c>
      <c r="B681" s="187"/>
      <c r="C681" s="188"/>
      <c r="D681" s="191" t="s">
        <v>404</v>
      </c>
      <c r="E681" s="192"/>
      <c r="F681" s="192"/>
      <c r="G681" s="192"/>
      <c r="H681" s="193"/>
      <c r="I681" s="110"/>
    </row>
    <row r="682" spans="1:9" s="111" customFormat="1" ht="12" x14ac:dyDescent="0.25">
      <c r="A682" s="186" t="s">
        <v>42</v>
      </c>
      <c r="B682" s="187"/>
      <c r="C682" s="188"/>
      <c r="D682" s="191" t="s">
        <v>43</v>
      </c>
      <c r="E682" s="192"/>
      <c r="F682" s="192"/>
      <c r="G682" s="192"/>
      <c r="H682" s="193"/>
      <c r="I682" s="110"/>
    </row>
    <row r="683" spans="1:9" s="111" customFormat="1" ht="12" x14ac:dyDescent="0.25">
      <c r="A683" s="204" t="s">
        <v>44</v>
      </c>
      <c r="B683" s="205"/>
      <c r="C683" s="206"/>
      <c r="D683" s="191" t="s">
        <v>405</v>
      </c>
      <c r="E683" s="192"/>
      <c r="F683" s="192"/>
      <c r="G683" s="192"/>
      <c r="H683" s="193"/>
      <c r="I683" s="110"/>
    </row>
    <row r="684" spans="1:9" s="111" customFormat="1" ht="12" x14ac:dyDescent="0.25">
      <c r="A684" s="201" t="s">
        <v>46</v>
      </c>
      <c r="B684" s="202"/>
      <c r="C684" s="203"/>
      <c r="D684" s="198" t="s">
        <v>881</v>
      </c>
      <c r="E684" s="199"/>
      <c r="F684" s="199"/>
      <c r="G684" s="199"/>
      <c r="H684" s="200"/>
      <c r="I684" s="110"/>
    </row>
    <row r="685" spans="1:9" s="111" customFormat="1" ht="12" x14ac:dyDescent="0.25">
      <c r="A685" s="186" t="s">
        <v>47</v>
      </c>
      <c r="B685" s="187"/>
      <c r="C685" s="188"/>
      <c r="D685" s="191" t="s">
        <v>23</v>
      </c>
      <c r="E685" s="192"/>
      <c r="F685" s="192"/>
      <c r="G685" s="192"/>
      <c r="H685" s="193"/>
      <c r="I685" s="110"/>
    </row>
    <row r="686" spans="1:9" s="111" customFormat="1" ht="15" customHeight="1" x14ac:dyDescent="0.25">
      <c r="A686" s="215" t="s">
        <v>48</v>
      </c>
      <c r="B686" s="216"/>
      <c r="C686" s="217"/>
      <c r="D686" s="218" t="s">
        <v>662</v>
      </c>
      <c r="E686" s="218"/>
      <c r="F686" s="218"/>
      <c r="G686" s="218"/>
      <c r="H686" s="218"/>
      <c r="I686" s="110"/>
    </row>
    <row r="687" spans="1:9" s="111" customFormat="1" ht="15" customHeight="1" x14ac:dyDescent="0.25">
      <c r="A687" s="219" t="s">
        <v>49</v>
      </c>
      <c r="B687" s="220"/>
      <c r="C687" s="189" t="s">
        <v>50</v>
      </c>
      <c r="D687" s="189" t="s">
        <v>51</v>
      </c>
      <c r="E687" s="208" t="s">
        <v>52</v>
      </c>
      <c r="F687" s="209"/>
      <c r="G687" s="207" t="s">
        <v>53</v>
      </c>
      <c r="H687" s="207"/>
      <c r="I687" s="110"/>
    </row>
    <row r="688" spans="1:9" s="111" customFormat="1" ht="24" x14ac:dyDescent="0.25">
      <c r="A688" s="1" t="s">
        <v>54</v>
      </c>
      <c r="B688" s="1" t="s">
        <v>55</v>
      </c>
      <c r="C688" s="190"/>
      <c r="D688" s="190"/>
      <c r="E688" s="210"/>
      <c r="F688" s="211"/>
      <c r="G688" s="149" t="s">
        <v>56</v>
      </c>
      <c r="H688" s="153" t="s">
        <v>57</v>
      </c>
      <c r="I688" s="110"/>
    </row>
    <row r="689" spans="1:10" s="110" customFormat="1" ht="26.25" customHeight="1" x14ac:dyDescent="0.25">
      <c r="A689" s="2" t="s">
        <v>872</v>
      </c>
      <c r="B689" s="3" t="s">
        <v>208</v>
      </c>
      <c r="C689" s="3" t="s">
        <v>873</v>
      </c>
      <c r="D689" s="3" t="s">
        <v>874</v>
      </c>
      <c r="E689" s="184" t="s">
        <v>625</v>
      </c>
      <c r="F689" s="197"/>
      <c r="G689" s="154">
        <v>2</v>
      </c>
      <c r="H689" s="154" t="s">
        <v>1</v>
      </c>
    </row>
    <row r="690" spans="1:10" s="111" customFormat="1" ht="15" customHeight="1" x14ac:dyDescent="0.25">
      <c r="A690" s="215" t="s">
        <v>48</v>
      </c>
      <c r="B690" s="216"/>
      <c r="C690" s="217"/>
      <c r="D690" s="218" t="s">
        <v>135</v>
      </c>
      <c r="E690" s="218"/>
      <c r="F690" s="218"/>
      <c r="G690" s="218"/>
      <c r="H690" s="218"/>
      <c r="I690" s="110"/>
    </row>
    <row r="691" spans="1:10" s="111" customFormat="1" ht="15" customHeight="1" x14ac:dyDescent="0.25">
      <c r="A691" s="219" t="s">
        <v>49</v>
      </c>
      <c r="B691" s="220"/>
      <c r="C691" s="189" t="s">
        <v>50</v>
      </c>
      <c r="D691" s="189" t="s">
        <v>51</v>
      </c>
      <c r="E691" s="208" t="s">
        <v>52</v>
      </c>
      <c r="F691" s="209"/>
      <c r="G691" s="207" t="s">
        <v>53</v>
      </c>
      <c r="H691" s="207"/>
      <c r="I691" s="110"/>
    </row>
    <row r="692" spans="1:10" s="111" customFormat="1" ht="24" x14ac:dyDescent="0.25">
      <c r="A692" s="1" t="s">
        <v>54</v>
      </c>
      <c r="B692" s="1" t="s">
        <v>55</v>
      </c>
      <c r="C692" s="190"/>
      <c r="D692" s="190"/>
      <c r="E692" s="210"/>
      <c r="F692" s="211"/>
      <c r="G692" s="89" t="s">
        <v>56</v>
      </c>
      <c r="H692" s="96" t="s">
        <v>57</v>
      </c>
      <c r="I692" s="110"/>
      <c r="J692" s="111" t="s">
        <v>628</v>
      </c>
    </row>
    <row r="693" spans="1:10" s="110" customFormat="1" ht="26.25" customHeight="1" x14ac:dyDescent="0.25">
      <c r="A693" s="2" t="s">
        <v>140</v>
      </c>
      <c r="B693" s="3"/>
      <c r="C693" s="3" t="s">
        <v>875</v>
      </c>
      <c r="D693" s="3" t="s">
        <v>875</v>
      </c>
      <c r="E693" s="184" t="s">
        <v>626</v>
      </c>
      <c r="F693" s="197"/>
      <c r="G693" s="154">
        <v>18</v>
      </c>
      <c r="H693" s="154" t="s">
        <v>1</v>
      </c>
    </row>
    <row r="694" spans="1:10" s="110" customFormat="1" ht="26.25" customHeight="1" x14ac:dyDescent="0.25">
      <c r="A694" s="2" t="s">
        <v>142</v>
      </c>
      <c r="B694" s="3"/>
      <c r="C694" s="164" t="s">
        <v>143</v>
      </c>
      <c r="D694" s="164" t="s">
        <v>143</v>
      </c>
      <c r="E694" s="184" t="s">
        <v>626</v>
      </c>
      <c r="F694" s="185"/>
      <c r="G694" s="154">
        <v>2</v>
      </c>
      <c r="H694" s="154" t="s">
        <v>1</v>
      </c>
    </row>
    <row r="695" spans="1:10" s="111" customFormat="1" ht="15" customHeight="1" x14ac:dyDescent="0.25">
      <c r="A695" s="215" t="s">
        <v>48</v>
      </c>
      <c r="B695" s="216"/>
      <c r="C695" s="217"/>
      <c r="D695" s="218" t="s">
        <v>876</v>
      </c>
      <c r="E695" s="218"/>
      <c r="F695" s="218"/>
      <c r="G695" s="218"/>
      <c r="H695" s="218"/>
      <c r="I695" s="110"/>
    </row>
    <row r="696" spans="1:10" s="111" customFormat="1" ht="15" customHeight="1" x14ac:dyDescent="0.25">
      <c r="A696" s="219" t="s">
        <v>49</v>
      </c>
      <c r="B696" s="220"/>
      <c r="C696" s="189" t="s">
        <v>50</v>
      </c>
      <c r="D696" s="189" t="s">
        <v>51</v>
      </c>
      <c r="E696" s="208" t="s">
        <v>52</v>
      </c>
      <c r="F696" s="209"/>
      <c r="G696" s="207" t="s">
        <v>53</v>
      </c>
      <c r="H696" s="207"/>
      <c r="I696" s="110"/>
    </row>
    <row r="697" spans="1:10" s="111" customFormat="1" ht="24" x14ac:dyDescent="0.25">
      <c r="A697" s="1" t="s">
        <v>54</v>
      </c>
      <c r="B697" s="1" t="s">
        <v>55</v>
      </c>
      <c r="C697" s="190"/>
      <c r="D697" s="190"/>
      <c r="E697" s="210"/>
      <c r="F697" s="211"/>
      <c r="G697" s="149" t="s">
        <v>56</v>
      </c>
      <c r="H697" s="153" t="s">
        <v>57</v>
      </c>
      <c r="I697" s="110"/>
      <c r="J697" s="111" t="s">
        <v>628</v>
      </c>
    </row>
    <row r="698" spans="1:10" s="110" customFormat="1" ht="26.25" customHeight="1" x14ac:dyDescent="0.25">
      <c r="A698" s="2" t="s">
        <v>95</v>
      </c>
      <c r="B698" s="3"/>
      <c r="C698" s="3" t="s">
        <v>877</v>
      </c>
      <c r="D698" s="3" t="s">
        <v>877</v>
      </c>
      <c r="E698" s="184" t="s">
        <v>625</v>
      </c>
      <c r="F698" s="197"/>
      <c r="G698" s="154">
        <v>2</v>
      </c>
      <c r="H698" s="154" t="s">
        <v>1</v>
      </c>
    </row>
    <row r="699" spans="1:10" s="110" customFormat="1" ht="26.25" customHeight="1" x14ac:dyDescent="0.25">
      <c r="A699" s="2" t="s">
        <v>878</v>
      </c>
      <c r="B699" s="3"/>
      <c r="C699" s="164" t="s">
        <v>879</v>
      </c>
      <c r="D699" s="164" t="s">
        <v>880</v>
      </c>
      <c r="E699" s="184">
        <v>2024</v>
      </c>
      <c r="F699" s="185"/>
      <c r="G699" s="154">
        <v>1</v>
      </c>
      <c r="H699" s="154" t="s">
        <v>442</v>
      </c>
    </row>
    <row r="700" spans="1:10" s="111" customFormat="1" ht="12" x14ac:dyDescent="0.25">
      <c r="A700" s="46"/>
      <c r="B700" s="46"/>
      <c r="C700" s="12"/>
      <c r="D700" s="12"/>
      <c r="E700" s="7"/>
      <c r="F700" s="7"/>
      <c r="G700" s="7"/>
      <c r="H700" s="7"/>
      <c r="I700" s="110"/>
    </row>
    <row r="701" spans="1:10" s="111" customFormat="1" ht="12" x14ac:dyDescent="0.25">
      <c r="A701" s="204" t="s">
        <v>36</v>
      </c>
      <c r="B701" s="205"/>
      <c r="C701" s="206"/>
      <c r="D701" s="232" t="s">
        <v>37</v>
      </c>
      <c r="E701" s="232"/>
      <c r="F701" s="232"/>
      <c r="G701" s="232"/>
      <c r="H701" s="232"/>
      <c r="I701" s="110"/>
    </row>
    <row r="702" spans="1:10" s="111" customFormat="1" ht="12" x14ac:dyDescent="0.25">
      <c r="A702" s="204" t="s">
        <v>38</v>
      </c>
      <c r="B702" s="205"/>
      <c r="C702" s="206"/>
      <c r="D702" s="191" t="s">
        <v>399</v>
      </c>
      <c r="E702" s="192"/>
      <c r="F702" s="192"/>
      <c r="G702" s="192"/>
      <c r="H702" s="193"/>
      <c r="I702" s="110"/>
    </row>
    <row r="703" spans="1:10" s="111" customFormat="1" ht="12" x14ac:dyDescent="0.25">
      <c r="A703" s="204" t="s">
        <v>39</v>
      </c>
      <c r="B703" s="205"/>
      <c r="C703" s="206"/>
      <c r="D703" s="191" t="s">
        <v>399</v>
      </c>
      <c r="E703" s="192"/>
      <c r="F703" s="192"/>
      <c r="G703" s="192"/>
      <c r="H703" s="193"/>
      <c r="I703" s="110"/>
    </row>
    <row r="704" spans="1:10" s="111" customFormat="1" ht="12" x14ac:dyDescent="0.25">
      <c r="A704" s="201" t="s">
        <v>40</v>
      </c>
      <c r="B704" s="202"/>
      <c r="C704" s="203"/>
      <c r="D704" s="192" t="s">
        <v>540</v>
      </c>
      <c r="E704" s="192"/>
      <c r="F704" s="192"/>
      <c r="G704" s="192"/>
      <c r="H704" s="193"/>
      <c r="I704" s="110"/>
    </row>
    <row r="705" spans="1:9" s="111" customFormat="1" ht="12" x14ac:dyDescent="0.25">
      <c r="A705" s="186" t="s">
        <v>41</v>
      </c>
      <c r="B705" s="187"/>
      <c r="C705" s="188"/>
      <c r="D705" s="191" t="s">
        <v>449</v>
      </c>
      <c r="E705" s="192"/>
      <c r="F705" s="192"/>
      <c r="G705" s="192"/>
      <c r="H705" s="193"/>
      <c r="I705" s="110"/>
    </row>
    <row r="706" spans="1:9" s="111" customFormat="1" ht="12" x14ac:dyDescent="0.25">
      <c r="A706" s="186" t="s">
        <v>42</v>
      </c>
      <c r="B706" s="187"/>
      <c r="C706" s="188"/>
      <c r="D706" s="191" t="s">
        <v>43</v>
      </c>
      <c r="E706" s="192"/>
      <c r="F706" s="192"/>
      <c r="G706" s="192"/>
      <c r="H706" s="193"/>
      <c r="I706" s="110"/>
    </row>
    <row r="707" spans="1:9" s="111" customFormat="1" ht="12" x14ac:dyDescent="0.25">
      <c r="A707" s="204" t="s">
        <v>44</v>
      </c>
      <c r="B707" s="205"/>
      <c r="C707" s="206"/>
      <c r="D707" s="191" t="s">
        <v>450</v>
      </c>
      <c r="E707" s="192"/>
      <c r="F707" s="192"/>
      <c r="G707" s="192"/>
      <c r="H707" s="193"/>
      <c r="I707" s="110"/>
    </row>
    <row r="708" spans="1:9" s="111" customFormat="1" ht="12" x14ac:dyDescent="0.25">
      <c r="A708" s="201" t="s">
        <v>46</v>
      </c>
      <c r="B708" s="202"/>
      <c r="C708" s="203"/>
      <c r="D708" s="198" t="s">
        <v>716</v>
      </c>
      <c r="E708" s="199"/>
      <c r="F708" s="199"/>
      <c r="G708" s="199"/>
      <c r="H708" s="200"/>
      <c r="I708" s="110"/>
    </row>
    <row r="709" spans="1:9" s="111" customFormat="1" ht="12" x14ac:dyDescent="0.25">
      <c r="A709" s="186" t="s">
        <v>47</v>
      </c>
      <c r="B709" s="187"/>
      <c r="C709" s="188"/>
      <c r="D709" s="191" t="s">
        <v>399</v>
      </c>
      <c r="E709" s="192"/>
      <c r="F709" s="192"/>
      <c r="G709" s="192"/>
      <c r="H709" s="193"/>
      <c r="I709" s="110"/>
    </row>
    <row r="710" spans="1:9" s="111" customFormat="1" ht="12" x14ac:dyDescent="0.25">
      <c r="A710" s="215" t="s">
        <v>48</v>
      </c>
      <c r="B710" s="216"/>
      <c r="C710" s="217"/>
      <c r="D710" s="218" t="s">
        <v>896</v>
      </c>
      <c r="E710" s="218"/>
      <c r="F710" s="218"/>
      <c r="G710" s="218"/>
      <c r="H710" s="218"/>
      <c r="I710" s="110"/>
    </row>
    <row r="711" spans="1:9" s="111" customFormat="1" ht="12" x14ac:dyDescent="0.25">
      <c r="A711" s="219" t="s">
        <v>49</v>
      </c>
      <c r="B711" s="220"/>
      <c r="C711" s="189" t="s">
        <v>50</v>
      </c>
      <c r="D711" s="189" t="s">
        <v>51</v>
      </c>
      <c r="E711" s="208" t="s">
        <v>52</v>
      </c>
      <c r="F711" s="209"/>
      <c r="G711" s="207" t="s">
        <v>53</v>
      </c>
      <c r="H711" s="207"/>
      <c r="I711" s="110"/>
    </row>
    <row r="712" spans="1:9" s="111" customFormat="1" ht="24" x14ac:dyDescent="0.25">
      <c r="A712" s="1" t="s">
        <v>54</v>
      </c>
      <c r="B712" s="1" t="s">
        <v>55</v>
      </c>
      <c r="C712" s="190"/>
      <c r="D712" s="190"/>
      <c r="E712" s="210"/>
      <c r="F712" s="211"/>
      <c r="G712" s="149" t="s">
        <v>56</v>
      </c>
      <c r="H712" s="153" t="s">
        <v>57</v>
      </c>
      <c r="I712" s="110"/>
    </row>
    <row r="713" spans="1:9" s="111" customFormat="1" ht="37.5" customHeight="1" x14ac:dyDescent="0.25">
      <c r="A713" s="2" t="s">
        <v>209</v>
      </c>
      <c r="B713" s="3"/>
      <c r="C713" s="3" t="s">
        <v>378</v>
      </c>
      <c r="D713" s="3" t="s">
        <v>541</v>
      </c>
      <c r="E713" s="184" t="s">
        <v>519</v>
      </c>
      <c r="F713" s="185"/>
      <c r="G713" s="154">
        <v>1</v>
      </c>
      <c r="H713" s="154" t="s">
        <v>442</v>
      </c>
      <c r="I713" s="110"/>
    </row>
    <row r="714" spans="1:9" s="111" customFormat="1" ht="12" x14ac:dyDescent="0.25">
      <c r="A714" s="215" t="s">
        <v>48</v>
      </c>
      <c r="B714" s="216"/>
      <c r="C714" s="217"/>
      <c r="D714" s="218" t="s">
        <v>74</v>
      </c>
      <c r="E714" s="218"/>
      <c r="F714" s="218"/>
      <c r="G714" s="218"/>
      <c r="H714" s="218"/>
      <c r="I714" s="110"/>
    </row>
    <row r="715" spans="1:9" s="111" customFormat="1" ht="12" x14ac:dyDescent="0.25">
      <c r="A715" s="219" t="s">
        <v>49</v>
      </c>
      <c r="B715" s="220"/>
      <c r="C715" s="189" t="s">
        <v>50</v>
      </c>
      <c r="D715" s="189" t="s">
        <v>51</v>
      </c>
      <c r="E715" s="208" t="s">
        <v>52</v>
      </c>
      <c r="F715" s="209"/>
      <c r="G715" s="207" t="s">
        <v>53</v>
      </c>
      <c r="H715" s="207"/>
      <c r="I715" s="110"/>
    </row>
    <row r="716" spans="1:9" s="111" customFormat="1" ht="24" x14ac:dyDescent="0.25">
      <c r="A716" s="1" t="s">
        <v>54</v>
      </c>
      <c r="B716" s="1" t="s">
        <v>55</v>
      </c>
      <c r="C716" s="190"/>
      <c r="D716" s="190"/>
      <c r="E716" s="210"/>
      <c r="F716" s="211"/>
      <c r="G716" s="89" t="s">
        <v>56</v>
      </c>
      <c r="H716" s="96" t="s">
        <v>57</v>
      </c>
      <c r="I716" s="110"/>
    </row>
    <row r="717" spans="1:9" s="111" customFormat="1" ht="36" x14ac:dyDescent="0.25">
      <c r="A717" s="2" t="s">
        <v>58</v>
      </c>
      <c r="B717" s="6"/>
      <c r="C717" s="20" t="s">
        <v>256</v>
      </c>
      <c r="D717" s="20" t="s">
        <v>895</v>
      </c>
      <c r="E717" s="191">
        <v>2024</v>
      </c>
      <c r="F717" s="193"/>
      <c r="G717" s="94">
        <v>3</v>
      </c>
      <c r="H717" s="45" t="s">
        <v>1</v>
      </c>
      <c r="I717" s="110"/>
    </row>
    <row r="718" spans="1:9" s="111" customFormat="1" ht="24" x14ac:dyDescent="0.25">
      <c r="A718" s="2" t="s">
        <v>133</v>
      </c>
      <c r="B718" s="3"/>
      <c r="C718" s="3" t="s">
        <v>134</v>
      </c>
      <c r="D718" s="3" t="s">
        <v>542</v>
      </c>
      <c r="E718" s="184">
        <v>2024</v>
      </c>
      <c r="F718" s="185"/>
      <c r="G718" s="94">
        <v>1</v>
      </c>
      <c r="H718" s="94" t="s">
        <v>442</v>
      </c>
      <c r="I718" s="110"/>
    </row>
    <row r="719" spans="1:9" s="111" customFormat="1" ht="12" x14ac:dyDescent="0.25">
      <c r="A719" s="98"/>
      <c r="B719" s="8"/>
      <c r="C719" s="46"/>
      <c r="D719" s="46"/>
      <c r="E719" s="7"/>
      <c r="F719" s="7"/>
      <c r="G719" s="7"/>
      <c r="H719" s="8"/>
      <c r="I719" s="110"/>
    </row>
    <row r="720" spans="1:9" s="111" customFormat="1" ht="12" x14ac:dyDescent="0.25">
      <c r="A720" s="204" t="s">
        <v>36</v>
      </c>
      <c r="B720" s="205"/>
      <c r="C720" s="206"/>
      <c r="D720" s="232" t="s">
        <v>37</v>
      </c>
      <c r="E720" s="232"/>
      <c r="F720" s="232"/>
      <c r="G720" s="232"/>
      <c r="H720" s="232"/>
      <c r="I720" s="110"/>
    </row>
    <row r="721" spans="1:9" s="111" customFormat="1" ht="12" x14ac:dyDescent="0.25">
      <c r="A721" s="204" t="s">
        <v>38</v>
      </c>
      <c r="B721" s="205"/>
      <c r="C721" s="206"/>
      <c r="D721" s="191" t="s">
        <v>447</v>
      </c>
      <c r="E721" s="192"/>
      <c r="F721" s="192"/>
      <c r="G721" s="192"/>
      <c r="H721" s="193"/>
      <c r="I721" s="110"/>
    </row>
    <row r="722" spans="1:9" s="111" customFormat="1" ht="12" x14ac:dyDescent="0.25">
      <c r="A722" s="204" t="s">
        <v>39</v>
      </c>
      <c r="B722" s="205"/>
      <c r="C722" s="206"/>
      <c r="D722" s="191" t="s">
        <v>447</v>
      </c>
      <c r="E722" s="192"/>
      <c r="F722" s="192"/>
      <c r="G722" s="192"/>
      <c r="H722" s="193"/>
      <c r="I722" s="110"/>
    </row>
    <row r="723" spans="1:9" s="111" customFormat="1" ht="12" x14ac:dyDescent="0.25">
      <c r="A723" s="201" t="s">
        <v>40</v>
      </c>
      <c r="B723" s="202"/>
      <c r="C723" s="203"/>
      <c r="D723" s="192" t="s">
        <v>448</v>
      </c>
      <c r="E723" s="192"/>
      <c r="F723" s="192"/>
      <c r="G723" s="192"/>
      <c r="H723" s="193"/>
      <c r="I723" s="110"/>
    </row>
    <row r="724" spans="1:9" s="111" customFormat="1" ht="12" x14ac:dyDescent="0.25">
      <c r="A724" s="186" t="s">
        <v>41</v>
      </c>
      <c r="B724" s="187"/>
      <c r="C724" s="188"/>
      <c r="D724" s="191" t="s">
        <v>61</v>
      </c>
      <c r="E724" s="192"/>
      <c r="F724" s="192"/>
      <c r="G724" s="192"/>
      <c r="H724" s="193"/>
      <c r="I724" s="110"/>
    </row>
    <row r="725" spans="1:9" s="111" customFormat="1" ht="12" x14ac:dyDescent="0.25">
      <c r="A725" s="186" t="s">
        <v>42</v>
      </c>
      <c r="B725" s="187"/>
      <c r="C725" s="188"/>
      <c r="D725" s="191" t="s">
        <v>43</v>
      </c>
      <c r="E725" s="192"/>
      <c r="F725" s="192"/>
      <c r="G725" s="192"/>
      <c r="H725" s="193"/>
      <c r="I725" s="110"/>
    </row>
    <row r="726" spans="1:9" s="111" customFormat="1" ht="12" x14ac:dyDescent="0.25">
      <c r="A726" s="204" t="s">
        <v>44</v>
      </c>
      <c r="B726" s="205"/>
      <c r="C726" s="206"/>
      <c r="D726" s="191" t="s">
        <v>211</v>
      </c>
      <c r="E726" s="192"/>
      <c r="F726" s="192"/>
      <c r="G726" s="192"/>
      <c r="H726" s="193"/>
      <c r="I726" s="110"/>
    </row>
    <row r="727" spans="1:9" s="111" customFormat="1" ht="12" x14ac:dyDescent="0.25">
      <c r="A727" s="201" t="s">
        <v>46</v>
      </c>
      <c r="B727" s="202"/>
      <c r="C727" s="203"/>
      <c r="D727" s="198" t="s">
        <v>212</v>
      </c>
      <c r="E727" s="199"/>
      <c r="F727" s="199"/>
      <c r="G727" s="199"/>
      <c r="H727" s="200"/>
      <c r="I727" s="110"/>
    </row>
    <row r="728" spans="1:9" s="111" customFormat="1" ht="12" x14ac:dyDescent="0.25">
      <c r="A728" s="186" t="s">
        <v>47</v>
      </c>
      <c r="B728" s="187"/>
      <c r="C728" s="188"/>
      <c r="D728" s="191" t="s">
        <v>447</v>
      </c>
      <c r="E728" s="192"/>
      <c r="F728" s="192"/>
      <c r="G728" s="192"/>
      <c r="H728" s="193"/>
      <c r="I728" s="110"/>
    </row>
    <row r="729" spans="1:9" s="111" customFormat="1" ht="12" x14ac:dyDescent="0.25">
      <c r="A729" s="215" t="s">
        <v>48</v>
      </c>
      <c r="B729" s="216"/>
      <c r="C729" s="217"/>
      <c r="D729" s="218" t="s">
        <v>213</v>
      </c>
      <c r="E729" s="218"/>
      <c r="F729" s="218"/>
      <c r="G729" s="218"/>
      <c r="H729" s="218"/>
      <c r="I729" s="110"/>
    </row>
    <row r="730" spans="1:9" s="111" customFormat="1" ht="12" x14ac:dyDescent="0.25">
      <c r="A730" s="219" t="s">
        <v>49</v>
      </c>
      <c r="B730" s="220"/>
      <c r="C730" s="189" t="s">
        <v>50</v>
      </c>
      <c r="D730" s="189" t="s">
        <v>51</v>
      </c>
      <c r="E730" s="208" t="s">
        <v>52</v>
      </c>
      <c r="F730" s="209"/>
      <c r="G730" s="207" t="s">
        <v>53</v>
      </c>
      <c r="H730" s="207"/>
      <c r="I730" s="110"/>
    </row>
    <row r="731" spans="1:9" s="111" customFormat="1" ht="24" x14ac:dyDescent="0.25">
      <c r="A731" s="1" t="s">
        <v>54</v>
      </c>
      <c r="B731" s="1" t="s">
        <v>55</v>
      </c>
      <c r="C731" s="190"/>
      <c r="D731" s="190"/>
      <c r="E731" s="210"/>
      <c r="F731" s="211"/>
      <c r="G731" s="89" t="s">
        <v>56</v>
      </c>
      <c r="H731" s="96" t="s">
        <v>57</v>
      </c>
      <c r="I731" s="110"/>
    </row>
    <row r="732" spans="1:9" s="111" customFormat="1" ht="27.75" customHeight="1" x14ac:dyDescent="0.25">
      <c r="A732" s="2" t="s">
        <v>215</v>
      </c>
      <c r="B732" s="3"/>
      <c r="C732" s="3" t="s">
        <v>214</v>
      </c>
      <c r="D732" s="3" t="s">
        <v>543</v>
      </c>
      <c r="E732" s="222" t="s">
        <v>625</v>
      </c>
      <c r="F732" s="223"/>
      <c r="G732" s="97">
        <v>4</v>
      </c>
      <c r="H732" s="94" t="s">
        <v>1</v>
      </c>
      <c r="I732" s="110"/>
    </row>
    <row r="733" spans="1:9" s="111" customFormat="1" ht="12" x14ac:dyDescent="0.25">
      <c r="A733" s="98"/>
      <c r="B733" s="8"/>
      <c r="C733" s="46"/>
      <c r="D733" s="46"/>
      <c r="E733" s="7"/>
      <c r="F733" s="7"/>
      <c r="G733" s="7"/>
      <c r="H733" s="8"/>
      <c r="I733" s="110"/>
    </row>
    <row r="734" spans="1:9" s="111" customFormat="1" ht="12" x14ac:dyDescent="0.25">
      <c r="A734" s="204" t="s">
        <v>36</v>
      </c>
      <c r="B734" s="205"/>
      <c r="C734" s="206"/>
      <c r="D734" s="232" t="s">
        <v>37</v>
      </c>
      <c r="E734" s="232"/>
      <c r="F734" s="232"/>
      <c r="G734" s="232"/>
      <c r="H734" s="232"/>
      <c r="I734" s="110"/>
    </row>
    <row r="735" spans="1:9" s="111" customFormat="1" ht="12" x14ac:dyDescent="0.25">
      <c r="A735" s="204" t="s">
        <v>38</v>
      </c>
      <c r="B735" s="205"/>
      <c r="C735" s="206"/>
      <c r="D735" s="191" t="s">
        <v>400</v>
      </c>
      <c r="E735" s="192"/>
      <c r="F735" s="192"/>
      <c r="G735" s="192"/>
      <c r="H735" s="193"/>
      <c r="I735" s="110"/>
    </row>
    <row r="736" spans="1:9" s="111" customFormat="1" ht="12" x14ac:dyDescent="0.25">
      <c r="A736" s="204" t="s">
        <v>39</v>
      </c>
      <c r="B736" s="205"/>
      <c r="C736" s="206"/>
      <c r="D736" s="191" t="s">
        <v>81</v>
      </c>
      <c r="E736" s="192"/>
      <c r="F736" s="192"/>
      <c r="G736" s="192"/>
      <c r="H736" s="193"/>
      <c r="I736" s="110"/>
    </row>
    <row r="737" spans="1:9" s="111" customFormat="1" ht="12" x14ac:dyDescent="0.25">
      <c r="A737" s="201" t="s">
        <v>40</v>
      </c>
      <c r="B737" s="202"/>
      <c r="C737" s="203"/>
      <c r="D737" s="192" t="s">
        <v>501</v>
      </c>
      <c r="E737" s="192"/>
      <c r="F737" s="192"/>
      <c r="G737" s="192"/>
      <c r="H737" s="193"/>
      <c r="I737" s="110"/>
    </row>
    <row r="738" spans="1:9" s="111" customFormat="1" ht="12" x14ac:dyDescent="0.25">
      <c r="A738" s="186" t="s">
        <v>41</v>
      </c>
      <c r="B738" s="187"/>
      <c r="C738" s="188"/>
      <c r="D738" s="191" t="s">
        <v>82</v>
      </c>
      <c r="E738" s="192"/>
      <c r="F738" s="192"/>
      <c r="G738" s="192"/>
      <c r="H738" s="193"/>
      <c r="I738" s="110"/>
    </row>
    <row r="739" spans="1:9" s="111" customFormat="1" ht="12" x14ac:dyDescent="0.25">
      <c r="A739" s="186" t="s">
        <v>42</v>
      </c>
      <c r="B739" s="187"/>
      <c r="C739" s="188"/>
      <c r="D739" s="191" t="s">
        <v>43</v>
      </c>
      <c r="E739" s="192"/>
      <c r="F739" s="192"/>
      <c r="G739" s="192"/>
      <c r="H739" s="193"/>
      <c r="I739" s="110"/>
    </row>
    <row r="740" spans="1:9" s="111" customFormat="1" ht="12" x14ac:dyDescent="0.25">
      <c r="A740" s="204" t="s">
        <v>44</v>
      </c>
      <c r="B740" s="205"/>
      <c r="C740" s="206"/>
      <c r="D740" s="191" t="s">
        <v>83</v>
      </c>
      <c r="E740" s="192"/>
      <c r="F740" s="192"/>
      <c r="G740" s="192"/>
      <c r="H740" s="193"/>
      <c r="I740" s="110"/>
    </row>
    <row r="741" spans="1:9" s="111" customFormat="1" ht="12" x14ac:dyDescent="0.25">
      <c r="A741" s="201" t="s">
        <v>46</v>
      </c>
      <c r="B741" s="202"/>
      <c r="C741" s="203"/>
      <c r="D741" s="198" t="s">
        <v>84</v>
      </c>
      <c r="E741" s="199"/>
      <c r="F741" s="199"/>
      <c r="G741" s="199"/>
      <c r="H741" s="200"/>
      <c r="I741" s="110"/>
    </row>
    <row r="742" spans="1:9" s="111" customFormat="1" ht="12" x14ac:dyDescent="0.25">
      <c r="A742" s="186" t="s">
        <v>47</v>
      </c>
      <c r="B742" s="187"/>
      <c r="C742" s="188"/>
      <c r="D742" s="191" t="s">
        <v>85</v>
      </c>
      <c r="E742" s="192"/>
      <c r="F742" s="192"/>
      <c r="G742" s="192"/>
      <c r="H742" s="193"/>
      <c r="I742" s="110"/>
    </row>
    <row r="743" spans="1:9" s="111" customFormat="1" ht="15" customHeight="1" x14ac:dyDescent="0.25">
      <c r="A743" s="215" t="s">
        <v>48</v>
      </c>
      <c r="B743" s="216"/>
      <c r="C743" s="217"/>
      <c r="D743" s="218" t="s">
        <v>74</v>
      </c>
      <c r="E743" s="218"/>
      <c r="F743" s="218"/>
      <c r="G743" s="218"/>
      <c r="H743" s="218"/>
      <c r="I743" s="110"/>
    </row>
    <row r="744" spans="1:9" s="111" customFormat="1" ht="15" customHeight="1" x14ac:dyDescent="0.25">
      <c r="A744" s="219" t="s">
        <v>49</v>
      </c>
      <c r="B744" s="220"/>
      <c r="C744" s="189" t="s">
        <v>50</v>
      </c>
      <c r="D744" s="189" t="s">
        <v>51</v>
      </c>
      <c r="E744" s="208" t="s">
        <v>52</v>
      </c>
      <c r="F744" s="209"/>
      <c r="G744" s="207" t="s">
        <v>53</v>
      </c>
      <c r="H744" s="207"/>
      <c r="I744" s="110"/>
    </row>
    <row r="745" spans="1:9" s="111" customFormat="1" ht="24" x14ac:dyDescent="0.25">
      <c r="A745" s="1" t="s">
        <v>54</v>
      </c>
      <c r="B745" s="1" t="s">
        <v>55</v>
      </c>
      <c r="C745" s="190"/>
      <c r="D745" s="190"/>
      <c r="E745" s="210"/>
      <c r="F745" s="211"/>
      <c r="G745" s="99" t="s">
        <v>56</v>
      </c>
      <c r="H745" s="101" t="s">
        <v>57</v>
      </c>
      <c r="I745" s="110"/>
    </row>
    <row r="746" spans="1:9" s="111" customFormat="1" ht="54.75" customHeight="1" x14ac:dyDescent="0.25">
      <c r="A746" s="24" t="s">
        <v>58</v>
      </c>
      <c r="B746" s="24"/>
      <c r="C746" s="26" t="s">
        <v>59</v>
      </c>
      <c r="D746" s="26" t="s">
        <v>989</v>
      </c>
      <c r="E746" s="212">
        <v>2024</v>
      </c>
      <c r="F746" s="213"/>
      <c r="G746" s="102">
        <v>4</v>
      </c>
      <c r="H746" s="103" t="s">
        <v>1</v>
      </c>
      <c r="I746" s="110"/>
    </row>
    <row r="747" spans="1:9" s="111" customFormat="1" ht="15" customHeight="1" x14ac:dyDescent="0.25">
      <c r="A747" s="215" t="s">
        <v>48</v>
      </c>
      <c r="B747" s="216"/>
      <c r="C747" s="217"/>
      <c r="D747" s="218" t="s">
        <v>76</v>
      </c>
      <c r="E747" s="218"/>
      <c r="F747" s="218"/>
      <c r="G747" s="218"/>
      <c r="H747" s="218"/>
      <c r="I747" s="110"/>
    </row>
    <row r="748" spans="1:9" s="111" customFormat="1" ht="15" customHeight="1" x14ac:dyDescent="0.25">
      <c r="A748" s="219" t="s">
        <v>49</v>
      </c>
      <c r="B748" s="220"/>
      <c r="C748" s="189" t="s">
        <v>50</v>
      </c>
      <c r="D748" s="189" t="s">
        <v>51</v>
      </c>
      <c r="E748" s="208" t="s">
        <v>52</v>
      </c>
      <c r="F748" s="209"/>
      <c r="G748" s="207" t="s">
        <v>53</v>
      </c>
      <c r="H748" s="207"/>
      <c r="I748" s="110"/>
    </row>
    <row r="749" spans="1:9" s="111" customFormat="1" ht="24" x14ac:dyDescent="0.25">
      <c r="A749" s="1" t="s">
        <v>54</v>
      </c>
      <c r="B749" s="1" t="s">
        <v>55</v>
      </c>
      <c r="C749" s="190"/>
      <c r="D749" s="190"/>
      <c r="E749" s="210"/>
      <c r="F749" s="211"/>
      <c r="G749" s="99" t="s">
        <v>56</v>
      </c>
      <c r="H749" s="101" t="s">
        <v>57</v>
      </c>
      <c r="I749" s="110"/>
    </row>
    <row r="750" spans="1:9" s="111" customFormat="1" ht="15" customHeight="1" x14ac:dyDescent="0.25">
      <c r="A750" s="24" t="s">
        <v>77</v>
      </c>
      <c r="B750" s="24"/>
      <c r="C750" s="25" t="s">
        <v>777</v>
      </c>
      <c r="D750" s="25" t="s">
        <v>778</v>
      </c>
      <c r="E750" s="222" t="s">
        <v>625</v>
      </c>
      <c r="F750" s="223"/>
      <c r="G750" s="104">
        <v>294</v>
      </c>
      <c r="H750" s="103" t="s">
        <v>670</v>
      </c>
      <c r="I750" s="110"/>
    </row>
    <row r="751" spans="1:9" s="111" customFormat="1" ht="24.75" customHeight="1" x14ac:dyDescent="0.25">
      <c r="A751" s="24" t="s">
        <v>78</v>
      </c>
      <c r="B751" s="24"/>
      <c r="C751" s="25" t="s">
        <v>779</v>
      </c>
      <c r="D751" s="25" t="s">
        <v>780</v>
      </c>
      <c r="E751" s="212" t="s">
        <v>627</v>
      </c>
      <c r="F751" s="213"/>
      <c r="G751" s="102">
        <v>10</v>
      </c>
      <c r="H751" s="103" t="s">
        <v>1</v>
      </c>
      <c r="I751" s="110"/>
    </row>
    <row r="752" spans="1:9" s="111" customFormat="1" ht="12" x14ac:dyDescent="0.25">
      <c r="A752" s="24" t="s">
        <v>79</v>
      </c>
      <c r="B752" s="24"/>
      <c r="C752" s="25" t="s">
        <v>781</v>
      </c>
      <c r="D752" s="25" t="s">
        <v>786</v>
      </c>
      <c r="E752" s="222" t="s">
        <v>627</v>
      </c>
      <c r="F752" s="223"/>
      <c r="G752" s="103">
        <v>438</v>
      </c>
      <c r="H752" s="103" t="s">
        <v>1</v>
      </c>
      <c r="I752" s="110"/>
    </row>
    <row r="753" spans="1:9" s="111" customFormat="1" ht="29.25" customHeight="1" x14ac:dyDescent="0.25">
      <c r="A753" s="24" t="s">
        <v>80</v>
      </c>
      <c r="B753" s="24"/>
      <c r="C753" s="25" t="s">
        <v>782</v>
      </c>
      <c r="D753" s="25" t="s">
        <v>783</v>
      </c>
      <c r="E753" s="222" t="s">
        <v>625</v>
      </c>
      <c r="F753" s="223"/>
      <c r="G753" s="50">
        <v>143</v>
      </c>
      <c r="H753" s="103" t="s">
        <v>785</v>
      </c>
      <c r="I753" s="110"/>
    </row>
    <row r="754" spans="1:9" s="111" customFormat="1" ht="12" x14ac:dyDescent="0.25">
      <c r="A754" s="204" t="s">
        <v>36</v>
      </c>
      <c r="B754" s="205"/>
      <c r="C754" s="206"/>
      <c r="D754" s="232" t="s">
        <v>37</v>
      </c>
      <c r="E754" s="232"/>
      <c r="F754" s="232"/>
      <c r="G754" s="232"/>
      <c r="H754" s="232"/>
      <c r="I754" s="110"/>
    </row>
    <row r="755" spans="1:9" s="111" customFormat="1" ht="12" x14ac:dyDescent="0.25">
      <c r="A755" s="204" t="s">
        <v>38</v>
      </c>
      <c r="B755" s="205"/>
      <c r="C755" s="206"/>
      <c r="D755" s="191" t="s">
        <v>26</v>
      </c>
      <c r="E755" s="192"/>
      <c r="F755" s="192"/>
      <c r="G755" s="192"/>
      <c r="H755" s="193"/>
      <c r="I755" s="110"/>
    </row>
    <row r="756" spans="1:9" s="111" customFormat="1" ht="12" x14ac:dyDescent="0.25">
      <c r="A756" s="204" t="s">
        <v>39</v>
      </c>
      <c r="B756" s="205"/>
      <c r="C756" s="206"/>
      <c r="D756" s="191" t="s">
        <v>69</v>
      </c>
      <c r="E756" s="192"/>
      <c r="F756" s="192"/>
      <c r="G756" s="192"/>
      <c r="H756" s="193"/>
      <c r="I756" s="110"/>
    </row>
    <row r="757" spans="1:9" s="111" customFormat="1" ht="12" x14ac:dyDescent="0.25">
      <c r="A757" s="201" t="s">
        <v>40</v>
      </c>
      <c r="B757" s="202"/>
      <c r="C757" s="203"/>
      <c r="D757" s="192" t="s">
        <v>506</v>
      </c>
      <c r="E757" s="192"/>
      <c r="F757" s="192"/>
      <c r="G757" s="192"/>
      <c r="H757" s="193"/>
      <c r="I757" s="110"/>
    </row>
    <row r="758" spans="1:9" s="111" customFormat="1" ht="12" x14ac:dyDescent="0.25">
      <c r="A758" s="186" t="s">
        <v>41</v>
      </c>
      <c r="B758" s="187"/>
      <c r="C758" s="188"/>
      <c r="D758" s="191" t="s">
        <v>61</v>
      </c>
      <c r="E758" s="192"/>
      <c r="F758" s="192"/>
      <c r="G758" s="192"/>
      <c r="H758" s="193"/>
      <c r="I758" s="110"/>
    </row>
    <row r="759" spans="1:9" s="111" customFormat="1" ht="15" customHeight="1" x14ac:dyDescent="0.25">
      <c r="A759" s="186" t="s">
        <v>42</v>
      </c>
      <c r="B759" s="187"/>
      <c r="C759" s="188"/>
      <c r="D759" s="191" t="s">
        <v>43</v>
      </c>
      <c r="E759" s="192"/>
      <c r="F759" s="192"/>
      <c r="G759" s="192"/>
      <c r="H759" s="193"/>
      <c r="I759" s="110"/>
    </row>
    <row r="760" spans="1:9" s="111" customFormat="1" ht="12" x14ac:dyDescent="0.25">
      <c r="A760" s="204" t="s">
        <v>44</v>
      </c>
      <c r="B760" s="205"/>
      <c r="C760" s="206"/>
      <c r="D760" s="191" t="s">
        <v>70</v>
      </c>
      <c r="E760" s="192"/>
      <c r="F760" s="192"/>
      <c r="G760" s="192"/>
      <c r="H760" s="193"/>
      <c r="I760" s="110"/>
    </row>
    <row r="761" spans="1:9" s="111" customFormat="1" ht="12" x14ac:dyDescent="0.25">
      <c r="A761" s="201" t="s">
        <v>46</v>
      </c>
      <c r="B761" s="202"/>
      <c r="C761" s="203"/>
      <c r="D761" s="198" t="s">
        <v>71</v>
      </c>
      <c r="E761" s="199"/>
      <c r="F761" s="199"/>
      <c r="G761" s="199"/>
      <c r="H761" s="200"/>
      <c r="I761" s="110"/>
    </row>
    <row r="762" spans="1:9" s="111" customFormat="1" ht="12" x14ac:dyDescent="0.25">
      <c r="A762" s="186" t="s">
        <v>47</v>
      </c>
      <c r="B762" s="187"/>
      <c r="C762" s="188"/>
      <c r="D762" s="191" t="s">
        <v>69</v>
      </c>
      <c r="E762" s="192"/>
      <c r="F762" s="192"/>
      <c r="G762" s="192"/>
      <c r="H762" s="193"/>
      <c r="I762" s="110"/>
    </row>
    <row r="763" spans="1:9" s="111" customFormat="1" ht="15" customHeight="1" x14ac:dyDescent="0.25">
      <c r="A763" s="348" t="s">
        <v>717</v>
      </c>
      <c r="B763" s="349"/>
      <c r="C763" s="350"/>
      <c r="D763" s="342" t="s">
        <v>76</v>
      </c>
      <c r="E763" s="342"/>
      <c r="F763" s="342"/>
      <c r="G763" s="342"/>
      <c r="H763" s="342"/>
      <c r="I763" s="110"/>
    </row>
    <row r="764" spans="1:9" s="111" customFormat="1" ht="15" customHeight="1" x14ac:dyDescent="0.25">
      <c r="A764" s="219" t="s">
        <v>49</v>
      </c>
      <c r="B764" s="220"/>
      <c r="C764" s="189" t="s">
        <v>50</v>
      </c>
      <c r="D764" s="189" t="s">
        <v>51</v>
      </c>
      <c r="E764" s="208" t="s">
        <v>52</v>
      </c>
      <c r="F764" s="209"/>
      <c r="G764" s="207" t="s">
        <v>53</v>
      </c>
      <c r="H764" s="207"/>
      <c r="I764" s="110"/>
    </row>
    <row r="765" spans="1:9" s="111" customFormat="1" ht="24" x14ac:dyDescent="0.25">
      <c r="A765" s="1" t="s">
        <v>54</v>
      </c>
      <c r="B765" s="1" t="s">
        <v>55</v>
      </c>
      <c r="C765" s="190"/>
      <c r="D765" s="190"/>
      <c r="E765" s="210"/>
      <c r="F765" s="211"/>
      <c r="G765" s="89" t="s">
        <v>56</v>
      </c>
      <c r="H765" s="96" t="s">
        <v>57</v>
      </c>
      <c r="I765" s="110"/>
    </row>
    <row r="766" spans="1:9" s="111" customFormat="1" ht="12" x14ac:dyDescent="0.25">
      <c r="A766" s="24" t="s">
        <v>72</v>
      </c>
      <c r="B766" s="25"/>
      <c r="C766" s="26" t="s">
        <v>784</v>
      </c>
      <c r="D766" s="26" t="s">
        <v>684</v>
      </c>
      <c r="E766" s="222">
        <v>2024</v>
      </c>
      <c r="F766" s="223"/>
      <c r="G766" s="97">
        <v>5</v>
      </c>
      <c r="H766" s="97" t="s">
        <v>1</v>
      </c>
      <c r="I766" s="110"/>
    </row>
    <row r="767" spans="1:9" s="111" customFormat="1" ht="12" x14ac:dyDescent="0.25">
      <c r="A767" s="345"/>
      <c r="B767" s="346"/>
      <c r="C767" s="346"/>
      <c r="D767" s="346"/>
      <c r="E767" s="346"/>
      <c r="F767" s="346"/>
      <c r="G767" s="346"/>
      <c r="H767" s="346"/>
      <c r="I767" s="346"/>
    </row>
    <row r="768" spans="1:9" s="111" customFormat="1" ht="12" x14ac:dyDescent="0.25">
      <c r="A768" s="204" t="s">
        <v>36</v>
      </c>
      <c r="B768" s="205"/>
      <c r="C768" s="206"/>
      <c r="D768" s="232" t="s">
        <v>37</v>
      </c>
      <c r="E768" s="232"/>
      <c r="F768" s="232"/>
      <c r="G768" s="232"/>
      <c r="H768" s="232"/>
      <c r="I768" s="110"/>
    </row>
    <row r="769" spans="1:9" s="111" customFormat="1" ht="12" x14ac:dyDescent="0.25">
      <c r="A769" s="204" t="s">
        <v>38</v>
      </c>
      <c r="B769" s="205"/>
      <c r="C769" s="206"/>
      <c r="D769" s="191" t="s">
        <v>27</v>
      </c>
      <c r="E769" s="192"/>
      <c r="F769" s="192"/>
      <c r="G769" s="192"/>
      <c r="H769" s="193"/>
      <c r="I769" s="110"/>
    </row>
    <row r="770" spans="1:9" s="111" customFormat="1" ht="12" x14ac:dyDescent="0.25">
      <c r="A770" s="204" t="s">
        <v>39</v>
      </c>
      <c r="B770" s="205"/>
      <c r="C770" s="206"/>
      <c r="D770" s="191" t="s">
        <v>27</v>
      </c>
      <c r="E770" s="192"/>
      <c r="F770" s="192"/>
      <c r="G770" s="192"/>
      <c r="H770" s="193"/>
      <c r="I770" s="110"/>
    </row>
    <row r="771" spans="1:9" s="111" customFormat="1" ht="12" x14ac:dyDescent="0.25">
      <c r="A771" s="201" t="s">
        <v>40</v>
      </c>
      <c r="B771" s="202"/>
      <c r="C771" s="203"/>
      <c r="D771" s="192" t="s">
        <v>955</v>
      </c>
      <c r="E771" s="192"/>
      <c r="F771" s="192"/>
      <c r="G771" s="192"/>
      <c r="H771" s="193"/>
      <c r="I771" s="110"/>
    </row>
    <row r="772" spans="1:9" s="111" customFormat="1" ht="12" x14ac:dyDescent="0.25">
      <c r="A772" s="186" t="s">
        <v>41</v>
      </c>
      <c r="B772" s="187"/>
      <c r="C772" s="188"/>
      <c r="D772" s="191" t="s">
        <v>607</v>
      </c>
      <c r="E772" s="192"/>
      <c r="F772" s="192"/>
      <c r="G772" s="192"/>
      <c r="H772" s="193"/>
      <c r="I772" s="110"/>
    </row>
    <row r="773" spans="1:9" s="111" customFormat="1" ht="12" x14ac:dyDescent="0.25">
      <c r="A773" s="186" t="s">
        <v>42</v>
      </c>
      <c r="B773" s="187"/>
      <c r="C773" s="188"/>
      <c r="D773" s="191" t="s">
        <v>43</v>
      </c>
      <c r="E773" s="192"/>
      <c r="F773" s="192"/>
      <c r="G773" s="192"/>
      <c r="H773" s="193"/>
      <c r="I773" s="110"/>
    </row>
    <row r="774" spans="1:9" s="111" customFormat="1" ht="12" x14ac:dyDescent="0.25">
      <c r="A774" s="204" t="s">
        <v>44</v>
      </c>
      <c r="B774" s="205"/>
      <c r="C774" s="206"/>
      <c r="D774" s="191" t="s">
        <v>284</v>
      </c>
      <c r="E774" s="192"/>
      <c r="F774" s="192"/>
      <c r="G774" s="192"/>
      <c r="H774" s="193"/>
      <c r="I774" s="110"/>
    </row>
    <row r="775" spans="1:9" s="111" customFormat="1" ht="12" x14ac:dyDescent="0.25">
      <c r="A775" s="201" t="s">
        <v>46</v>
      </c>
      <c r="B775" s="202"/>
      <c r="C775" s="203"/>
      <c r="D775" s="198" t="s">
        <v>956</v>
      </c>
      <c r="E775" s="199"/>
      <c r="F775" s="199"/>
      <c r="G775" s="199"/>
      <c r="H775" s="200"/>
      <c r="I775" s="110"/>
    </row>
    <row r="776" spans="1:9" s="111" customFormat="1" ht="12" x14ac:dyDescent="0.25">
      <c r="A776" s="186" t="s">
        <v>47</v>
      </c>
      <c r="B776" s="187"/>
      <c r="C776" s="188"/>
      <c r="D776" s="191" t="s">
        <v>27</v>
      </c>
      <c r="E776" s="192"/>
      <c r="F776" s="192"/>
      <c r="G776" s="192"/>
      <c r="H776" s="193"/>
      <c r="I776" s="110"/>
    </row>
    <row r="777" spans="1:9" s="111" customFormat="1" ht="12" x14ac:dyDescent="0.25">
      <c r="A777" s="215" t="s">
        <v>48</v>
      </c>
      <c r="B777" s="216"/>
      <c r="C777" s="217"/>
      <c r="D777" s="234" t="s">
        <v>334</v>
      </c>
      <c r="E777" s="235"/>
      <c r="F777" s="235"/>
      <c r="G777" s="235"/>
      <c r="H777" s="236"/>
      <c r="I777" s="110"/>
    </row>
    <row r="778" spans="1:9" s="111" customFormat="1" ht="12" x14ac:dyDescent="0.25">
      <c r="A778" s="219" t="s">
        <v>49</v>
      </c>
      <c r="B778" s="220"/>
      <c r="C778" s="189" t="s">
        <v>50</v>
      </c>
      <c r="D778" s="189" t="s">
        <v>51</v>
      </c>
      <c r="E778" s="208" t="s">
        <v>52</v>
      </c>
      <c r="F778" s="209"/>
      <c r="G778" s="207" t="s">
        <v>53</v>
      </c>
      <c r="H778" s="207"/>
      <c r="I778" s="110"/>
    </row>
    <row r="779" spans="1:9" s="111" customFormat="1" ht="24" x14ac:dyDescent="0.25">
      <c r="A779" s="1" t="s">
        <v>54</v>
      </c>
      <c r="B779" s="1" t="s">
        <v>55</v>
      </c>
      <c r="C779" s="190"/>
      <c r="D779" s="190"/>
      <c r="E779" s="210"/>
      <c r="F779" s="211"/>
      <c r="G779" s="89" t="s">
        <v>56</v>
      </c>
      <c r="H779" s="96" t="s">
        <v>57</v>
      </c>
      <c r="I779" s="110"/>
    </row>
    <row r="780" spans="1:9" s="111" customFormat="1" ht="24" x14ac:dyDescent="0.25">
      <c r="A780" s="2" t="s">
        <v>608</v>
      </c>
      <c r="B780" s="2"/>
      <c r="C780" s="20" t="s">
        <v>609</v>
      </c>
      <c r="D780" s="20" t="s">
        <v>610</v>
      </c>
      <c r="E780" s="191" t="s">
        <v>626</v>
      </c>
      <c r="F780" s="193"/>
      <c r="G780" s="94">
        <v>3</v>
      </c>
      <c r="H780" s="45" t="s">
        <v>1</v>
      </c>
      <c r="I780" s="110"/>
    </row>
    <row r="781" spans="1:9" s="111" customFormat="1" ht="12" x14ac:dyDescent="0.25">
      <c r="A781" s="215" t="s">
        <v>48</v>
      </c>
      <c r="B781" s="216"/>
      <c r="C781" s="217"/>
      <c r="D781" s="234" t="s">
        <v>104</v>
      </c>
      <c r="E781" s="235"/>
      <c r="F781" s="235"/>
      <c r="G781" s="235"/>
      <c r="H781" s="236"/>
      <c r="I781" s="110"/>
    </row>
    <row r="782" spans="1:9" s="111" customFormat="1" ht="12" x14ac:dyDescent="0.25">
      <c r="A782" s="219" t="s">
        <v>49</v>
      </c>
      <c r="B782" s="220"/>
      <c r="C782" s="189" t="s">
        <v>50</v>
      </c>
      <c r="D782" s="189" t="s">
        <v>51</v>
      </c>
      <c r="E782" s="208" t="s">
        <v>52</v>
      </c>
      <c r="F782" s="209"/>
      <c r="G782" s="207" t="s">
        <v>53</v>
      </c>
      <c r="H782" s="207"/>
      <c r="I782" s="110"/>
    </row>
    <row r="783" spans="1:9" s="111" customFormat="1" ht="24" x14ac:dyDescent="0.25">
      <c r="A783" s="1" t="s">
        <v>54</v>
      </c>
      <c r="B783" s="1" t="s">
        <v>55</v>
      </c>
      <c r="C783" s="190"/>
      <c r="D783" s="190"/>
      <c r="E783" s="210"/>
      <c r="F783" s="211"/>
      <c r="G783" s="89" t="s">
        <v>56</v>
      </c>
      <c r="H783" s="96" t="s">
        <v>57</v>
      </c>
      <c r="I783" s="110"/>
    </row>
    <row r="784" spans="1:9" s="114" customFormat="1" ht="24" x14ac:dyDescent="0.25">
      <c r="A784" s="2" t="s">
        <v>217</v>
      </c>
      <c r="B784" s="14"/>
      <c r="C784" s="20" t="s">
        <v>218</v>
      </c>
      <c r="D784" s="20" t="s">
        <v>610</v>
      </c>
      <c r="E784" s="222" t="s">
        <v>626</v>
      </c>
      <c r="F784" s="223"/>
      <c r="G784" s="97">
        <v>5</v>
      </c>
      <c r="H784" s="97" t="s">
        <v>1</v>
      </c>
    </row>
    <row r="785" spans="1:9" s="111" customFormat="1" ht="27.75" customHeight="1" x14ac:dyDescent="0.25">
      <c r="A785" s="2" t="s">
        <v>105</v>
      </c>
      <c r="B785" s="2"/>
      <c r="C785" s="14" t="s">
        <v>106</v>
      </c>
      <c r="D785" s="14" t="s">
        <v>612</v>
      </c>
      <c r="E785" s="184">
        <v>2024</v>
      </c>
      <c r="F785" s="185"/>
      <c r="G785" s="94">
        <v>3</v>
      </c>
      <c r="H785" s="97" t="s">
        <v>611</v>
      </c>
      <c r="I785" s="110"/>
    </row>
    <row r="786" spans="1:9" s="110" customFormat="1" ht="27.75" customHeight="1" x14ac:dyDescent="0.25">
      <c r="A786" s="2" t="s">
        <v>221</v>
      </c>
      <c r="B786" s="2" t="s">
        <v>285</v>
      </c>
      <c r="C786" s="14" t="s">
        <v>286</v>
      </c>
      <c r="D786" s="14" t="s">
        <v>957</v>
      </c>
      <c r="E786" s="184">
        <v>2024</v>
      </c>
      <c r="F786" s="185"/>
      <c r="G786" s="94">
        <v>1050</v>
      </c>
      <c r="H786" s="94" t="s">
        <v>1</v>
      </c>
    </row>
    <row r="787" spans="1:9" s="111" customFormat="1" ht="27.75" customHeight="1" x14ac:dyDescent="0.25">
      <c r="A787" s="2" t="s">
        <v>221</v>
      </c>
      <c r="B787" s="2" t="s">
        <v>275</v>
      </c>
      <c r="C787" s="14" t="s">
        <v>287</v>
      </c>
      <c r="D787" s="14" t="s">
        <v>958</v>
      </c>
      <c r="E787" s="184" t="s">
        <v>626</v>
      </c>
      <c r="F787" s="185"/>
      <c r="G787" s="94">
        <v>1305</v>
      </c>
      <c r="H787" s="45" t="s">
        <v>1</v>
      </c>
      <c r="I787" s="110"/>
    </row>
    <row r="788" spans="1:9" s="111" customFormat="1" ht="39" customHeight="1" x14ac:dyDescent="0.25">
      <c r="A788" s="2" t="s">
        <v>288</v>
      </c>
      <c r="B788" s="2" t="s">
        <v>289</v>
      </c>
      <c r="C788" s="14" t="s">
        <v>290</v>
      </c>
      <c r="D788" s="14" t="s">
        <v>959</v>
      </c>
      <c r="E788" s="184" t="s">
        <v>960</v>
      </c>
      <c r="F788" s="197"/>
      <c r="G788" s="94">
        <v>252</v>
      </c>
      <c r="H788" s="94" t="s">
        <v>1</v>
      </c>
      <c r="I788" s="110"/>
    </row>
    <row r="789" spans="1:9" s="111" customFormat="1" ht="26.25" customHeight="1" x14ac:dyDescent="0.25">
      <c r="A789" s="2" t="s">
        <v>288</v>
      </c>
      <c r="B789" s="2" t="s">
        <v>291</v>
      </c>
      <c r="C789" s="14" t="s">
        <v>292</v>
      </c>
      <c r="D789" s="14" t="s">
        <v>961</v>
      </c>
      <c r="E789" s="184" t="s">
        <v>960</v>
      </c>
      <c r="F789" s="197"/>
      <c r="G789" s="94">
        <v>448</v>
      </c>
      <c r="H789" s="94" t="s">
        <v>1</v>
      </c>
      <c r="I789" s="110"/>
    </row>
    <row r="790" spans="1:9" s="111" customFormat="1" ht="26.25" customHeight="1" x14ac:dyDescent="0.25">
      <c r="A790" s="2" t="s">
        <v>110</v>
      </c>
      <c r="B790" s="2"/>
      <c r="C790" s="14" t="s">
        <v>111</v>
      </c>
      <c r="D790" s="14" t="s">
        <v>962</v>
      </c>
      <c r="E790" s="184" t="s">
        <v>625</v>
      </c>
      <c r="F790" s="185"/>
      <c r="G790" s="94">
        <v>2</v>
      </c>
      <c r="H790" s="45" t="s">
        <v>1</v>
      </c>
      <c r="I790" s="110"/>
    </row>
    <row r="791" spans="1:9" s="111" customFormat="1" ht="26.25" customHeight="1" x14ac:dyDescent="0.25">
      <c r="A791" s="2" t="s">
        <v>293</v>
      </c>
      <c r="B791" s="2" t="s">
        <v>294</v>
      </c>
      <c r="C791" s="14" t="s">
        <v>295</v>
      </c>
      <c r="D791" s="14" t="s">
        <v>963</v>
      </c>
      <c r="E791" s="184" t="s">
        <v>627</v>
      </c>
      <c r="F791" s="185"/>
      <c r="G791" s="94">
        <v>108</v>
      </c>
      <c r="H791" s="45" t="s">
        <v>1</v>
      </c>
      <c r="I791" s="110"/>
    </row>
    <row r="792" spans="1:9" s="111" customFormat="1" ht="28.5" customHeight="1" x14ac:dyDescent="0.25">
      <c r="A792" s="2" t="s">
        <v>293</v>
      </c>
      <c r="B792" s="2" t="s">
        <v>296</v>
      </c>
      <c r="C792" s="14" t="s">
        <v>297</v>
      </c>
      <c r="D792" s="14" t="s">
        <v>964</v>
      </c>
      <c r="E792" s="184" t="s">
        <v>627</v>
      </c>
      <c r="F792" s="185"/>
      <c r="G792" s="94">
        <v>108</v>
      </c>
      <c r="H792" s="45" t="s">
        <v>1</v>
      </c>
      <c r="I792" s="110"/>
    </row>
    <row r="793" spans="1:9" s="111" customFormat="1" ht="28.5" customHeight="1" x14ac:dyDescent="0.25">
      <c r="A793" s="2" t="s">
        <v>293</v>
      </c>
      <c r="B793" s="2" t="s">
        <v>298</v>
      </c>
      <c r="C793" s="14" t="s">
        <v>299</v>
      </c>
      <c r="D793" s="14" t="s">
        <v>965</v>
      </c>
      <c r="E793" s="184" t="s">
        <v>627</v>
      </c>
      <c r="F793" s="185"/>
      <c r="G793" s="94">
        <v>108</v>
      </c>
      <c r="H793" s="45" t="s">
        <v>1</v>
      </c>
      <c r="I793" s="110"/>
    </row>
    <row r="794" spans="1:9" s="111" customFormat="1" ht="12" x14ac:dyDescent="0.25">
      <c r="A794" s="215" t="s">
        <v>48</v>
      </c>
      <c r="B794" s="216"/>
      <c r="C794" s="217"/>
      <c r="D794" s="218" t="s">
        <v>117</v>
      </c>
      <c r="E794" s="218"/>
      <c r="F794" s="218"/>
      <c r="G794" s="218"/>
      <c r="H794" s="218"/>
      <c r="I794" s="110"/>
    </row>
    <row r="795" spans="1:9" s="111" customFormat="1" ht="12" x14ac:dyDescent="0.25">
      <c r="A795" s="219" t="s">
        <v>49</v>
      </c>
      <c r="B795" s="220"/>
      <c r="C795" s="189" t="s">
        <v>50</v>
      </c>
      <c r="D795" s="189" t="s">
        <v>51</v>
      </c>
      <c r="E795" s="208" t="s">
        <v>52</v>
      </c>
      <c r="F795" s="209"/>
      <c r="G795" s="207" t="s">
        <v>53</v>
      </c>
      <c r="H795" s="207"/>
      <c r="I795" s="110"/>
    </row>
    <row r="796" spans="1:9" s="111" customFormat="1" ht="24" x14ac:dyDescent="0.25">
      <c r="A796" s="1" t="s">
        <v>54</v>
      </c>
      <c r="B796" s="1" t="s">
        <v>55</v>
      </c>
      <c r="C796" s="190"/>
      <c r="D796" s="190"/>
      <c r="E796" s="210"/>
      <c r="F796" s="211"/>
      <c r="G796" s="89" t="s">
        <v>56</v>
      </c>
      <c r="H796" s="96" t="s">
        <v>57</v>
      </c>
      <c r="I796" s="110"/>
    </row>
    <row r="797" spans="1:9" s="111" customFormat="1" ht="38.25" customHeight="1" x14ac:dyDescent="0.25">
      <c r="A797" s="24" t="s">
        <v>300</v>
      </c>
      <c r="B797" s="24"/>
      <c r="C797" s="26" t="s">
        <v>301</v>
      </c>
      <c r="D797" s="26" t="s">
        <v>966</v>
      </c>
      <c r="E797" s="212">
        <v>2024</v>
      </c>
      <c r="F797" s="213"/>
      <c r="G797" s="97">
        <v>2</v>
      </c>
      <c r="H797" s="45" t="s">
        <v>442</v>
      </c>
      <c r="I797" s="110"/>
    </row>
    <row r="798" spans="1:9" s="111" customFormat="1" ht="61.5" customHeight="1" x14ac:dyDescent="0.25">
      <c r="A798" s="24" t="s">
        <v>118</v>
      </c>
      <c r="B798" s="24"/>
      <c r="C798" s="26" t="s">
        <v>613</v>
      </c>
      <c r="D798" s="26" t="s">
        <v>967</v>
      </c>
      <c r="E798" s="212" t="s">
        <v>519</v>
      </c>
      <c r="F798" s="214"/>
      <c r="G798" s="97">
        <v>149</v>
      </c>
      <c r="H798" s="45" t="s">
        <v>1</v>
      </c>
      <c r="I798" s="110"/>
    </row>
    <row r="799" spans="1:9" s="111" customFormat="1" ht="24" x14ac:dyDescent="0.25">
      <c r="A799" s="24" t="s">
        <v>119</v>
      </c>
      <c r="B799" s="25"/>
      <c r="C799" s="26" t="s">
        <v>302</v>
      </c>
      <c r="D799" s="26" t="s">
        <v>968</v>
      </c>
      <c r="E799" s="222" t="s">
        <v>625</v>
      </c>
      <c r="F799" s="223"/>
      <c r="G799" s="97">
        <v>4</v>
      </c>
      <c r="H799" s="45" t="s">
        <v>1</v>
      </c>
      <c r="I799" s="110"/>
    </row>
    <row r="800" spans="1:9" s="111" customFormat="1" ht="36" x14ac:dyDescent="0.25">
      <c r="A800" s="24" t="s">
        <v>303</v>
      </c>
      <c r="B800" s="25"/>
      <c r="C800" s="26" t="s">
        <v>787</v>
      </c>
      <c r="D800" s="26" t="s">
        <v>969</v>
      </c>
      <c r="E800" s="222" t="s">
        <v>626</v>
      </c>
      <c r="F800" s="223"/>
      <c r="G800" s="97">
        <v>1</v>
      </c>
      <c r="H800" s="45" t="s">
        <v>442</v>
      </c>
      <c r="I800" s="110"/>
    </row>
    <row r="801" spans="1:9" s="111" customFormat="1" ht="55.5" customHeight="1" x14ac:dyDescent="0.25">
      <c r="A801" s="24" t="s">
        <v>304</v>
      </c>
      <c r="B801" s="24" t="s">
        <v>305</v>
      </c>
      <c r="C801" s="26" t="s">
        <v>306</v>
      </c>
      <c r="D801" s="26" t="s">
        <v>970</v>
      </c>
      <c r="E801" s="347" t="s">
        <v>625</v>
      </c>
      <c r="F801" s="213"/>
      <c r="G801" s="97">
        <v>2</v>
      </c>
      <c r="H801" s="45" t="s">
        <v>1</v>
      </c>
      <c r="I801" s="110"/>
    </row>
    <row r="802" spans="1:9" s="111" customFormat="1" ht="26.25" customHeight="1" x14ac:dyDescent="0.25">
      <c r="A802" s="24" t="s">
        <v>304</v>
      </c>
      <c r="B802" s="24" t="s">
        <v>307</v>
      </c>
      <c r="C802" s="26" t="s">
        <v>308</v>
      </c>
      <c r="D802" s="26" t="s">
        <v>971</v>
      </c>
      <c r="E802" s="347" t="s">
        <v>625</v>
      </c>
      <c r="F802" s="213"/>
      <c r="G802" s="97">
        <v>70</v>
      </c>
      <c r="H802" s="45" t="s">
        <v>1</v>
      </c>
      <c r="I802" s="110"/>
    </row>
    <row r="803" spans="1:9" s="111" customFormat="1" ht="18" customHeight="1" x14ac:dyDescent="0.25">
      <c r="A803" s="24" t="s">
        <v>309</v>
      </c>
      <c r="B803" s="26"/>
      <c r="C803" s="26" t="s">
        <v>310</v>
      </c>
      <c r="D803" s="26" t="s">
        <v>972</v>
      </c>
      <c r="E803" s="212" t="s">
        <v>626</v>
      </c>
      <c r="F803" s="214"/>
      <c r="G803" s="87">
        <v>33</v>
      </c>
      <c r="H803" s="45" t="s">
        <v>1</v>
      </c>
      <c r="I803" s="110"/>
    </row>
    <row r="804" spans="1:9" s="111" customFormat="1" ht="27.75" customHeight="1" x14ac:dyDescent="0.25">
      <c r="A804" s="24" t="s">
        <v>311</v>
      </c>
      <c r="B804" s="24"/>
      <c r="C804" s="26" t="s">
        <v>312</v>
      </c>
      <c r="D804" s="26" t="s">
        <v>973</v>
      </c>
      <c r="E804" s="347" t="s">
        <v>625</v>
      </c>
      <c r="F804" s="213"/>
      <c r="G804" s="97">
        <v>1</v>
      </c>
      <c r="H804" s="45" t="s">
        <v>442</v>
      </c>
      <c r="I804" s="110"/>
    </row>
    <row r="805" spans="1:9" s="111" customFormat="1" ht="12" x14ac:dyDescent="0.25">
      <c r="A805" s="215" t="s">
        <v>48</v>
      </c>
      <c r="B805" s="216"/>
      <c r="C805" s="217"/>
      <c r="D805" s="218" t="s">
        <v>122</v>
      </c>
      <c r="E805" s="218"/>
      <c r="F805" s="218"/>
      <c r="G805" s="218"/>
      <c r="H805" s="218"/>
      <c r="I805" s="110"/>
    </row>
    <row r="806" spans="1:9" s="111" customFormat="1" ht="12" x14ac:dyDescent="0.25">
      <c r="A806" s="219" t="s">
        <v>49</v>
      </c>
      <c r="B806" s="220"/>
      <c r="C806" s="189" t="s">
        <v>50</v>
      </c>
      <c r="D806" s="189" t="s">
        <v>51</v>
      </c>
      <c r="E806" s="208" t="s">
        <v>52</v>
      </c>
      <c r="F806" s="209"/>
      <c r="G806" s="207" t="s">
        <v>53</v>
      </c>
      <c r="H806" s="207"/>
      <c r="I806" s="110"/>
    </row>
    <row r="807" spans="1:9" s="111" customFormat="1" ht="24" x14ac:dyDescent="0.25">
      <c r="A807" s="1" t="s">
        <v>54</v>
      </c>
      <c r="B807" s="1" t="s">
        <v>55</v>
      </c>
      <c r="C807" s="190"/>
      <c r="D807" s="190"/>
      <c r="E807" s="210"/>
      <c r="F807" s="211"/>
      <c r="G807" s="89" t="s">
        <v>56</v>
      </c>
      <c r="H807" s="96" t="s">
        <v>57</v>
      </c>
      <c r="I807" s="110"/>
    </row>
    <row r="808" spans="1:9" s="114" customFormat="1" ht="48" x14ac:dyDescent="0.25">
      <c r="A808" s="2" t="s">
        <v>180</v>
      </c>
      <c r="B808" s="14"/>
      <c r="C808" s="20" t="s">
        <v>181</v>
      </c>
      <c r="D808" s="20" t="s">
        <v>974</v>
      </c>
      <c r="E808" s="212" t="s">
        <v>975</v>
      </c>
      <c r="F808" s="214"/>
      <c r="G808" s="97">
        <v>216</v>
      </c>
      <c r="H808" s="45" t="s">
        <v>1</v>
      </c>
    </row>
    <row r="809" spans="1:9" s="111" customFormat="1" ht="48" x14ac:dyDescent="0.25">
      <c r="A809" s="24" t="s">
        <v>124</v>
      </c>
      <c r="B809" s="24"/>
      <c r="C809" s="26" t="s">
        <v>788</v>
      </c>
      <c r="D809" s="26" t="s">
        <v>976</v>
      </c>
      <c r="E809" s="212" t="s">
        <v>625</v>
      </c>
      <c r="F809" s="213"/>
      <c r="G809" s="87">
        <v>8</v>
      </c>
      <c r="H809" s="45" t="s">
        <v>1</v>
      </c>
      <c r="I809" s="110"/>
    </row>
    <row r="810" spans="1:9" s="111" customFormat="1" ht="12" x14ac:dyDescent="0.25">
      <c r="A810" s="215" t="s">
        <v>48</v>
      </c>
      <c r="B810" s="216"/>
      <c r="C810" s="217"/>
      <c r="D810" s="218" t="s">
        <v>313</v>
      </c>
      <c r="E810" s="218"/>
      <c r="F810" s="218"/>
      <c r="G810" s="218"/>
      <c r="H810" s="218"/>
      <c r="I810" s="110"/>
    </row>
    <row r="811" spans="1:9" s="111" customFormat="1" ht="12" x14ac:dyDescent="0.25">
      <c r="A811" s="219" t="s">
        <v>49</v>
      </c>
      <c r="B811" s="220"/>
      <c r="C811" s="189" t="s">
        <v>50</v>
      </c>
      <c r="D811" s="189" t="s">
        <v>51</v>
      </c>
      <c r="E811" s="208" t="s">
        <v>52</v>
      </c>
      <c r="F811" s="209"/>
      <c r="G811" s="207" t="s">
        <v>53</v>
      </c>
      <c r="H811" s="207"/>
      <c r="I811" s="110"/>
    </row>
    <row r="812" spans="1:9" s="111" customFormat="1" ht="24" x14ac:dyDescent="0.25">
      <c r="A812" s="1" t="s">
        <v>54</v>
      </c>
      <c r="B812" s="1" t="s">
        <v>55</v>
      </c>
      <c r="C812" s="190"/>
      <c r="D812" s="190"/>
      <c r="E812" s="210"/>
      <c r="F812" s="211"/>
      <c r="G812" s="89" t="s">
        <v>56</v>
      </c>
      <c r="H812" s="96" t="s">
        <v>57</v>
      </c>
      <c r="I812" s="110"/>
    </row>
    <row r="813" spans="1:9" s="111" customFormat="1" ht="39" customHeight="1" x14ac:dyDescent="0.25">
      <c r="A813" s="24" t="s">
        <v>314</v>
      </c>
      <c r="B813" s="25"/>
      <c r="C813" s="25" t="s">
        <v>315</v>
      </c>
      <c r="D813" s="25" t="s">
        <v>977</v>
      </c>
      <c r="E813" s="337">
        <v>2024</v>
      </c>
      <c r="F813" s="338"/>
      <c r="G813" s="97">
        <v>1</v>
      </c>
      <c r="H813" s="97" t="s">
        <v>442</v>
      </c>
      <c r="I813" s="110"/>
    </row>
    <row r="814" spans="1:9" s="111" customFormat="1" ht="24" x14ac:dyDescent="0.25">
      <c r="A814" s="28" t="s">
        <v>316</v>
      </c>
      <c r="B814" s="28"/>
      <c r="C814" s="27" t="s">
        <v>317</v>
      </c>
      <c r="D814" s="27" t="s">
        <v>978</v>
      </c>
      <c r="E814" s="337">
        <v>2024</v>
      </c>
      <c r="F814" s="338"/>
      <c r="G814" s="97">
        <v>1</v>
      </c>
      <c r="H814" s="45" t="s">
        <v>442</v>
      </c>
      <c r="I814" s="110"/>
    </row>
    <row r="815" spans="1:9" s="111" customFormat="1" ht="27.75" customHeight="1" x14ac:dyDescent="0.25">
      <c r="A815" s="24" t="s">
        <v>318</v>
      </c>
      <c r="B815" s="25"/>
      <c r="C815" s="25" t="s">
        <v>319</v>
      </c>
      <c r="D815" s="25" t="s">
        <v>979</v>
      </c>
      <c r="E815" s="337">
        <v>2024</v>
      </c>
      <c r="F815" s="338"/>
      <c r="G815" s="97">
        <v>1</v>
      </c>
      <c r="H815" s="45" t="s">
        <v>442</v>
      </c>
      <c r="I815" s="110"/>
    </row>
    <row r="816" spans="1:9" s="111" customFormat="1" ht="12" x14ac:dyDescent="0.25">
      <c r="A816" s="215" t="s">
        <v>48</v>
      </c>
      <c r="B816" s="216"/>
      <c r="C816" s="217"/>
      <c r="D816" s="218" t="s">
        <v>74</v>
      </c>
      <c r="E816" s="218"/>
      <c r="F816" s="218"/>
      <c r="G816" s="218"/>
      <c r="H816" s="218"/>
      <c r="I816" s="110"/>
    </row>
    <row r="817" spans="1:9" s="111" customFormat="1" ht="12" x14ac:dyDescent="0.25">
      <c r="A817" s="219" t="s">
        <v>49</v>
      </c>
      <c r="B817" s="220"/>
      <c r="C817" s="189" t="s">
        <v>50</v>
      </c>
      <c r="D817" s="189" t="s">
        <v>51</v>
      </c>
      <c r="E817" s="208" t="s">
        <v>52</v>
      </c>
      <c r="F817" s="209"/>
      <c r="G817" s="207" t="s">
        <v>53</v>
      </c>
      <c r="H817" s="207"/>
      <c r="I817" s="110"/>
    </row>
    <row r="818" spans="1:9" s="111" customFormat="1" ht="24" x14ac:dyDescent="0.25">
      <c r="A818" s="1" t="s">
        <v>54</v>
      </c>
      <c r="B818" s="1" t="s">
        <v>55</v>
      </c>
      <c r="C818" s="190"/>
      <c r="D818" s="190"/>
      <c r="E818" s="210"/>
      <c r="F818" s="211"/>
      <c r="G818" s="89" t="s">
        <v>56</v>
      </c>
      <c r="H818" s="96" t="s">
        <v>57</v>
      </c>
      <c r="I818" s="110"/>
    </row>
    <row r="819" spans="1:9" s="111" customFormat="1" ht="36" x14ac:dyDescent="0.25">
      <c r="A819" s="2" t="s">
        <v>58</v>
      </c>
      <c r="B819" s="3"/>
      <c r="C819" s="3" t="s">
        <v>59</v>
      </c>
      <c r="D819" s="3" t="s">
        <v>980</v>
      </c>
      <c r="E819" s="184">
        <v>2024</v>
      </c>
      <c r="F819" s="185"/>
      <c r="G819" s="94">
        <v>5</v>
      </c>
      <c r="H819" s="94" t="s">
        <v>1</v>
      </c>
      <c r="I819" s="110"/>
    </row>
    <row r="820" spans="1:9" s="111" customFormat="1" ht="12" x14ac:dyDescent="0.25">
      <c r="I820" s="110"/>
    </row>
    <row r="821" spans="1:9" s="15" customFormat="1" ht="12" x14ac:dyDescent="0.2">
      <c r="A821" s="204" t="s">
        <v>36</v>
      </c>
      <c r="B821" s="205"/>
      <c r="C821" s="206"/>
      <c r="D821" s="366" t="s">
        <v>818</v>
      </c>
      <c r="E821" s="366"/>
      <c r="F821" s="366"/>
      <c r="G821" s="366"/>
      <c r="H821" s="366"/>
      <c r="I821" s="133"/>
    </row>
    <row r="822" spans="1:9" s="15" customFormat="1" ht="12" x14ac:dyDescent="0.2">
      <c r="A822" s="204" t="s">
        <v>38</v>
      </c>
      <c r="B822" s="205"/>
      <c r="C822" s="206"/>
      <c r="D822" s="365" t="s">
        <v>817</v>
      </c>
      <c r="E822" s="199"/>
      <c r="F822" s="199"/>
      <c r="G822" s="199"/>
      <c r="H822" s="200"/>
    </row>
    <row r="823" spans="1:9" s="15" customFormat="1" ht="12" x14ac:dyDescent="0.2">
      <c r="A823" s="204" t="s">
        <v>39</v>
      </c>
      <c r="B823" s="205"/>
      <c r="C823" s="206"/>
      <c r="D823" s="339" t="s">
        <v>817</v>
      </c>
      <c r="E823" s="282"/>
      <c r="F823" s="282"/>
      <c r="G823" s="282"/>
      <c r="H823" s="283"/>
    </row>
    <row r="824" spans="1:9" s="15" customFormat="1" ht="12" x14ac:dyDescent="0.2">
      <c r="A824" s="204" t="s">
        <v>40</v>
      </c>
      <c r="B824" s="205"/>
      <c r="C824" s="206"/>
      <c r="D824" s="195" t="s">
        <v>509</v>
      </c>
      <c r="E824" s="195"/>
      <c r="F824" s="195"/>
      <c r="G824" s="195"/>
      <c r="H824" s="196"/>
      <c r="I824" s="133"/>
    </row>
    <row r="825" spans="1:9" s="15" customFormat="1" ht="12" x14ac:dyDescent="0.2">
      <c r="A825" s="186" t="s">
        <v>41</v>
      </c>
      <c r="B825" s="187"/>
      <c r="C825" s="188"/>
      <c r="D825" s="194" t="s">
        <v>82</v>
      </c>
      <c r="E825" s="195"/>
      <c r="F825" s="195"/>
      <c r="G825" s="195"/>
      <c r="H825" s="196"/>
    </row>
    <row r="826" spans="1:9" s="15" customFormat="1" ht="12" x14ac:dyDescent="0.2">
      <c r="A826" s="186" t="s">
        <v>42</v>
      </c>
      <c r="B826" s="187"/>
      <c r="C826" s="188"/>
      <c r="D826" s="212" t="s">
        <v>816</v>
      </c>
      <c r="E826" s="282"/>
      <c r="F826" s="282"/>
      <c r="G826" s="282"/>
      <c r="H826" s="283"/>
    </row>
    <row r="827" spans="1:9" s="15" customFormat="1" ht="12" x14ac:dyDescent="0.2">
      <c r="A827" s="204" t="s">
        <v>44</v>
      </c>
      <c r="B827" s="205"/>
      <c r="C827" s="206"/>
      <c r="D827" s="212" t="s">
        <v>815</v>
      </c>
      <c r="E827" s="213"/>
      <c r="F827" s="213"/>
      <c r="G827" s="213"/>
      <c r="H827" s="214"/>
    </row>
    <row r="828" spans="1:9" s="15" customFormat="1" ht="12" x14ac:dyDescent="0.2">
      <c r="A828" s="204" t="s">
        <v>46</v>
      </c>
      <c r="B828" s="205"/>
      <c r="C828" s="206"/>
      <c r="D828" s="221" t="s">
        <v>216</v>
      </c>
      <c r="E828" s="282"/>
      <c r="F828" s="282"/>
      <c r="G828" s="282"/>
      <c r="H828" s="283"/>
    </row>
    <row r="829" spans="1:9" s="15" customFormat="1" ht="12" x14ac:dyDescent="0.2">
      <c r="A829" s="186" t="s">
        <v>47</v>
      </c>
      <c r="B829" s="187"/>
      <c r="C829" s="188"/>
      <c r="D829" s="194" t="s">
        <v>401</v>
      </c>
      <c r="E829" s="195"/>
      <c r="F829" s="195"/>
      <c r="G829" s="195"/>
      <c r="H829" s="196"/>
      <c r="I829" s="133"/>
    </row>
    <row r="830" spans="1:9" s="15" customFormat="1" ht="12" x14ac:dyDescent="0.2">
      <c r="A830" s="215" t="s">
        <v>48</v>
      </c>
      <c r="B830" s="216"/>
      <c r="C830" s="217"/>
      <c r="D830" s="218" t="s">
        <v>888</v>
      </c>
      <c r="E830" s="218"/>
      <c r="F830" s="218"/>
      <c r="G830" s="218"/>
      <c r="H830" s="218"/>
    </row>
    <row r="831" spans="1:9" s="15" customFormat="1" ht="12" x14ac:dyDescent="0.2">
      <c r="A831" s="219" t="s">
        <v>49</v>
      </c>
      <c r="B831" s="220"/>
      <c r="C831" s="189" t="s">
        <v>50</v>
      </c>
      <c r="D831" s="189" t="s">
        <v>51</v>
      </c>
      <c r="E831" s="208" t="s">
        <v>52</v>
      </c>
      <c r="F831" s="209"/>
      <c r="G831" s="207" t="s">
        <v>53</v>
      </c>
      <c r="H831" s="207"/>
    </row>
    <row r="832" spans="1:9" s="15" customFormat="1" ht="24" x14ac:dyDescent="0.2">
      <c r="A832" s="1" t="s">
        <v>54</v>
      </c>
      <c r="B832" s="1" t="s">
        <v>55</v>
      </c>
      <c r="C832" s="190"/>
      <c r="D832" s="190"/>
      <c r="E832" s="210"/>
      <c r="F832" s="211"/>
      <c r="G832" s="128" t="s">
        <v>56</v>
      </c>
      <c r="H832" s="130" t="s">
        <v>57</v>
      </c>
    </row>
    <row r="833" spans="1:9" s="15" customFormat="1" ht="12" x14ac:dyDescent="0.2">
      <c r="A833" s="47" t="s">
        <v>890</v>
      </c>
      <c r="B833" s="48"/>
      <c r="C833" s="48" t="s">
        <v>889</v>
      </c>
      <c r="D833" s="25" t="s">
        <v>891</v>
      </c>
      <c r="E833" s="227" t="s">
        <v>627</v>
      </c>
      <c r="F833" s="313"/>
      <c r="G833" s="131">
        <v>3</v>
      </c>
      <c r="H833" s="131" t="s">
        <v>1</v>
      </c>
      <c r="I833" s="132"/>
    </row>
    <row r="834" spans="1:9" s="15" customFormat="1" ht="12" x14ac:dyDescent="0.2">
      <c r="A834" s="215" t="s">
        <v>48</v>
      </c>
      <c r="B834" s="216"/>
      <c r="C834" s="217"/>
      <c r="D834" s="218" t="s">
        <v>101</v>
      </c>
      <c r="E834" s="218"/>
      <c r="F834" s="218"/>
      <c r="G834" s="218"/>
      <c r="H834" s="218"/>
    </row>
    <row r="835" spans="1:9" s="15" customFormat="1" ht="12" x14ac:dyDescent="0.2">
      <c r="A835" s="219" t="s">
        <v>49</v>
      </c>
      <c r="B835" s="220"/>
      <c r="C835" s="189" t="s">
        <v>50</v>
      </c>
      <c r="D835" s="189" t="s">
        <v>51</v>
      </c>
      <c r="E835" s="208" t="s">
        <v>52</v>
      </c>
      <c r="F835" s="209"/>
      <c r="G835" s="207" t="s">
        <v>53</v>
      </c>
      <c r="H835" s="207"/>
    </row>
    <row r="836" spans="1:9" s="15" customFormat="1" ht="24" x14ac:dyDescent="0.2">
      <c r="A836" s="1" t="s">
        <v>54</v>
      </c>
      <c r="B836" s="1" t="s">
        <v>55</v>
      </c>
      <c r="C836" s="190"/>
      <c r="D836" s="190"/>
      <c r="E836" s="210"/>
      <c r="F836" s="211"/>
      <c r="G836" s="149" t="s">
        <v>56</v>
      </c>
      <c r="H836" s="153" t="s">
        <v>57</v>
      </c>
    </row>
    <row r="837" spans="1:9" s="15" customFormat="1" ht="12" x14ac:dyDescent="0.2">
      <c r="A837" s="47" t="s">
        <v>209</v>
      </c>
      <c r="B837" s="48"/>
      <c r="C837" s="165" t="s">
        <v>378</v>
      </c>
      <c r="D837" s="166" t="s">
        <v>892</v>
      </c>
      <c r="E837" s="227" t="s">
        <v>559</v>
      </c>
      <c r="F837" s="313"/>
      <c r="G837" s="155">
        <v>2</v>
      </c>
      <c r="H837" s="155" t="s">
        <v>1</v>
      </c>
      <c r="I837" s="132"/>
    </row>
    <row r="838" spans="1:9" s="15" customFormat="1" ht="24" x14ac:dyDescent="0.2">
      <c r="A838" s="47" t="s">
        <v>102</v>
      </c>
      <c r="B838" s="48"/>
      <c r="C838" s="48" t="s">
        <v>103</v>
      </c>
      <c r="D838" s="25" t="s">
        <v>821</v>
      </c>
      <c r="E838" s="227" t="s">
        <v>626</v>
      </c>
      <c r="F838" s="313"/>
      <c r="G838" s="155">
        <v>1</v>
      </c>
      <c r="H838" s="155" t="s">
        <v>442</v>
      </c>
      <c r="I838" s="132"/>
    </row>
    <row r="839" spans="1:9" s="15" customFormat="1" ht="24" x14ac:dyDescent="0.2">
      <c r="A839" s="47" t="s">
        <v>376</v>
      </c>
      <c r="B839" s="48"/>
      <c r="C839" s="48" t="s">
        <v>377</v>
      </c>
      <c r="D839" s="25" t="s">
        <v>689</v>
      </c>
      <c r="E839" s="227">
        <v>2021</v>
      </c>
      <c r="F839" s="313"/>
      <c r="G839" s="155">
        <v>1</v>
      </c>
      <c r="H839" s="155" t="s">
        <v>442</v>
      </c>
      <c r="I839" s="132"/>
    </row>
    <row r="840" spans="1:9" s="15" customFormat="1" ht="12" x14ac:dyDescent="0.2">
      <c r="A840" s="215" t="s">
        <v>48</v>
      </c>
      <c r="B840" s="216"/>
      <c r="C840" s="217"/>
      <c r="D840" s="218" t="s">
        <v>104</v>
      </c>
      <c r="E840" s="218"/>
      <c r="F840" s="218"/>
      <c r="G840" s="218"/>
      <c r="H840" s="218"/>
    </row>
    <row r="841" spans="1:9" s="15" customFormat="1" ht="12" x14ac:dyDescent="0.2">
      <c r="A841" s="219" t="s">
        <v>49</v>
      </c>
      <c r="B841" s="220"/>
      <c r="C841" s="189" t="s">
        <v>50</v>
      </c>
      <c r="D841" s="189" t="s">
        <v>51</v>
      </c>
      <c r="E841" s="208" t="s">
        <v>52</v>
      </c>
      <c r="F841" s="209"/>
      <c r="G841" s="207" t="s">
        <v>53</v>
      </c>
      <c r="H841" s="207"/>
    </row>
    <row r="842" spans="1:9" s="15" customFormat="1" ht="24" x14ac:dyDescent="0.2">
      <c r="A842" s="1" t="s">
        <v>54</v>
      </c>
      <c r="B842" s="1" t="s">
        <v>55</v>
      </c>
      <c r="C842" s="190"/>
      <c r="D842" s="190"/>
      <c r="E842" s="210"/>
      <c r="F842" s="211"/>
      <c r="G842" s="128" t="s">
        <v>56</v>
      </c>
      <c r="H842" s="130" t="s">
        <v>57</v>
      </c>
    </row>
    <row r="843" spans="1:9" s="15" customFormat="1" ht="72" x14ac:dyDescent="0.2">
      <c r="A843" s="47" t="s">
        <v>217</v>
      </c>
      <c r="B843" s="48"/>
      <c r="C843" s="48" t="s">
        <v>690</v>
      </c>
      <c r="D843" s="25" t="s">
        <v>823</v>
      </c>
      <c r="E843" s="222">
        <v>2021</v>
      </c>
      <c r="F843" s="224"/>
      <c r="G843" s="131">
        <v>1</v>
      </c>
      <c r="H843" s="131" t="s">
        <v>442</v>
      </c>
    </row>
    <row r="844" spans="1:9" s="15" customFormat="1" ht="24" x14ac:dyDescent="0.2">
      <c r="A844" s="47" t="s">
        <v>221</v>
      </c>
      <c r="B844" s="47" t="s">
        <v>275</v>
      </c>
      <c r="C844" s="48" t="s">
        <v>893</v>
      </c>
      <c r="D844" s="25" t="s">
        <v>894</v>
      </c>
      <c r="E844" s="222" t="s">
        <v>219</v>
      </c>
      <c r="F844" s="224"/>
      <c r="G844" s="155">
        <v>248</v>
      </c>
      <c r="H844" s="155" t="s">
        <v>1</v>
      </c>
    </row>
    <row r="845" spans="1:9" s="15" customFormat="1" ht="24" x14ac:dyDescent="0.2">
      <c r="A845" s="47" t="s">
        <v>110</v>
      </c>
      <c r="B845" s="48"/>
      <c r="C845" s="48" t="s">
        <v>691</v>
      </c>
      <c r="D845" s="25" t="s">
        <v>691</v>
      </c>
      <c r="E845" s="222" t="s">
        <v>626</v>
      </c>
      <c r="F845" s="224"/>
      <c r="G845" s="129">
        <v>4</v>
      </c>
      <c r="H845" s="131" t="s">
        <v>1</v>
      </c>
      <c r="I845" s="136"/>
    </row>
    <row r="846" spans="1:9" s="15" customFormat="1" ht="12" x14ac:dyDescent="0.2">
      <c r="A846" s="215" t="s">
        <v>48</v>
      </c>
      <c r="B846" s="216"/>
      <c r="C846" s="217"/>
      <c r="D846" s="218" t="s">
        <v>117</v>
      </c>
      <c r="E846" s="218"/>
      <c r="F846" s="218"/>
      <c r="G846" s="218"/>
      <c r="H846" s="218"/>
    </row>
    <row r="847" spans="1:9" s="15" customFormat="1" ht="12" x14ac:dyDescent="0.2">
      <c r="A847" s="219" t="s">
        <v>49</v>
      </c>
      <c r="B847" s="220"/>
      <c r="C847" s="189" t="s">
        <v>50</v>
      </c>
      <c r="D847" s="189" t="s">
        <v>51</v>
      </c>
      <c r="E847" s="208" t="s">
        <v>52</v>
      </c>
      <c r="F847" s="209"/>
      <c r="G847" s="207" t="s">
        <v>53</v>
      </c>
      <c r="H847" s="207"/>
    </row>
    <row r="848" spans="1:9" s="15" customFormat="1" ht="24" x14ac:dyDescent="0.2">
      <c r="A848" s="1" t="s">
        <v>54</v>
      </c>
      <c r="B848" s="1" t="s">
        <v>55</v>
      </c>
      <c r="C848" s="190"/>
      <c r="D848" s="190"/>
      <c r="E848" s="210"/>
      <c r="F848" s="211"/>
      <c r="G848" s="128" t="s">
        <v>56</v>
      </c>
      <c r="H848" s="130" t="s">
        <v>57</v>
      </c>
    </row>
    <row r="849" spans="1:9" s="15" customFormat="1" ht="12" x14ac:dyDescent="0.2">
      <c r="A849" s="47" t="s">
        <v>222</v>
      </c>
      <c r="B849" s="48"/>
      <c r="C849" s="48" t="s">
        <v>223</v>
      </c>
      <c r="D849" s="25" t="s">
        <v>223</v>
      </c>
      <c r="E849" s="227" t="s">
        <v>625</v>
      </c>
      <c r="F849" s="313"/>
      <c r="G849" s="131">
        <v>1</v>
      </c>
      <c r="H849" s="131" t="s">
        <v>442</v>
      </c>
      <c r="I849" s="132"/>
    </row>
    <row r="850" spans="1:9" s="15" customFormat="1" ht="12" x14ac:dyDescent="0.2">
      <c r="A850" s="215" t="s">
        <v>48</v>
      </c>
      <c r="B850" s="216"/>
      <c r="C850" s="217"/>
      <c r="D850" s="218" t="s">
        <v>224</v>
      </c>
      <c r="E850" s="218"/>
      <c r="F850" s="218"/>
      <c r="G850" s="218"/>
      <c r="H850" s="218"/>
    </row>
    <row r="851" spans="1:9" s="15" customFormat="1" ht="12" x14ac:dyDescent="0.2">
      <c r="A851" s="219" t="s">
        <v>49</v>
      </c>
      <c r="B851" s="220"/>
      <c r="C851" s="189" t="s">
        <v>50</v>
      </c>
      <c r="D851" s="189" t="s">
        <v>51</v>
      </c>
      <c r="E851" s="208" t="s">
        <v>52</v>
      </c>
      <c r="F851" s="209"/>
      <c r="G851" s="207" t="s">
        <v>53</v>
      </c>
      <c r="H851" s="207"/>
    </row>
    <row r="852" spans="1:9" s="15" customFormat="1" ht="24" x14ac:dyDescent="0.2">
      <c r="A852" s="1" t="s">
        <v>54</v>
      </c>
      <c r="B852" s="1" t="s">
        <v>55</v>
      </c>
      <c r="C852" s="190"/>
      <c r="D852" s="190"/>
      <c r="E852" s="210"/>
      <c r="F852" s="211"/>
      <c r="G852" s="128" t="s">
        <v>56</v>
      </c>
      <c r="H852" s="130" t="s">
        <v>57</v>
      </c>
    </row>
    <row r="853" spans="1:9" s="15" customFormat="1" ht="12" x14ac:dyDescent="0.2">
      <c r="A853" s="24" t="s">
        <v>225</v>
      </c>
      <c r="B853" s="24" t="s">
        <v>226</v>
      </c>
      <c r="C853" s="25" t="s">
        <v>692</v>
      </c>
      <c r="D853" s="25" t="s">
        <v>510</v>
      </c>
      <c r="E853" s="194" t="s">
        <v>625</v>
      </c>
      <c r="F853" s="313"/>
      <c r="G853" s="129">
        <v>2</v>
      </c>
      <c r="H853" s="129" t="s">
        <v>1</v>
      </c>
      <c r="I853" s="135"/>
    </row>
    <row r="854" spans="1:9" s="15" customFormat="1" ht="12" x14ac:dyDescent="0.2">
      <c r="A854" s="215" t="s">
        <v>48</v>
      </c>
      <c r="B854" s="216"/>
      <c r="C854" s="217"/>
      <c r="D854" s="218" t="s">
        <v>74</v>
      </c>
      <c r="E854" s="218"/>
      <c r="F854" s="218"/>
      <c r="G854" s="218"/>
      <c r="H854" s="218"/>
      <c r="I854" s="133"/>
    </row>
    <row r="855" spans="1:9" s="15" customFormat="1" ht="12" x14ac:dyDescent="0.2">
      <c r="A855" s="219" t="s">
        <v>49</v>
      </c>
      <c r="B855" s="220"/>
      <c r="C855" s="189" t="s">
        <v>50</v>
      </c>
      <c r="D855" s="189" t="s">
        <v>51</v>
      </c>
      <c r="E855" s="208" t="s">
        <v>52</v>
      </c>
      <c r="F855" s="209"/>
      <c r="G855" s="207" t="s">
        <v>53</v>
      </c>
      <c r="H855" s="207"/>
    </row>
    <row r="856" spans="1:9" s="15" customFormat="1" ht="24" x14ac:dyDescent="0.2">
      <c r="A856" s="1" t="s">
        <v>54</v>
      </c>
      <c r="B856" s="1" t="s">
        <v>55</v>
      </c>
      <c r="C856" s="190"/>
      <c r="D856" s="190"/>
      <c r="E856" s="210"/>
      <c r="F856" s="211"/>
      <c r="G856" s="128" t="s">
        <v>56</v>
      </c>
      <c r="H856" s="130" t="s">
        <v>57</v>
      </c>
      <c r="I856" s="133"/>
    </row>
    <row r="857" spans="1:9" s="15" customFormat="1" ht="24" x14ac:dyDescent="0.2">
      <c r="A857" s="47" t="s">
        <v>58</v>
      </c>
      <c r="B857" s="48"/>
      <c r="C857" s="48" t="s">
        <v>75</v>
      </c>
      <c r="D857" s="25" t="s">
        <v>882</v>
      </c>
      <c r="E857" s="222" t="s">
        <v>625</v>
      </c>
      <c r="F857" s="224"/>
      <c r="G857" s="129">
        <v>5</v>
      </c>
      <c r="H857" s="131" t="s">
        <v>1</v>
      </c>
      <c r="I857" s="134"/>
    </row>
    <row r="858" spans="1:9" s="15" customFormat="1" ht="24" x14ac:dyDescent="0.2">
      <c r="A858" s="47" t="s">
        <v>227</v>
      </c>
      <c r="B858" s="48"/>
      <c r="C858" s="48" t="s">
        <v>685</v>
      </c>
      <c r="D858" s="25" t="s">
        <v>686</v>
      </c>
      <c r="E858" s="222">
        <v>2021</v>
      </c>
      <c r="F858" s="224"/>
      <c r="G858" s="129">
        <v>1</v>
      </c>
      <c r="H858" s="129" t="s">
        <v>442</v>
      </c>
      <c r="I858" s="132"/>
    </row>
    <row r="859" spans="1:9" s="15" customFormat="1" ht="48" x14ac:dyDescent="0.2">
      <c r="A859" s="47" t="s">
        <v>133</v>
      </c>
      <c r="B859" s="48"/>
      <c r="C859" s="48" t="s">
        <v>134</v>
      </c>
      <c r="D859" s="25" t="s">
        <v>820</v>
      </c>
      <c r="E859" s="222" t="s">
        <v>883</v>
      </c>
      <c r="F859" s="224"/>
      <c r="G859" s="152">
        <v>3</v>
      </c>
      <c r="H859" s="155" t="s">
        <v>442</v>
      </c>
      <c r="I859" s="132"/>
    </row>
    <row r="860" spans="1:9" s="15" customFormat="1" ht="36" x14ac:dyDescent="0.2">
      <c r="A860" s="47" t="s">
        <v>208</v>
      </c>
      <c r="B860" s="48"/>
      <c r="C860" s="48" t="s">
        <v>210</v>
      </c>
      <c r="D860" s="25" t="s">
        <v>884</v>
      </c>
      <c r="E860" s="222">
        <v>2022</v>
      </c>
      <c r="F860" s="224"/>
      <c r="G860" s="152">
        <v>1</v>
      </c>
      <c r="H860" s="155" t="s">
        <v>442</v>
      </c>
      <c r="I860" s="132"/>
    </row>
    <row r="861" spans="1:9" s="15" customFormat="1" ht="12" x14ac:dyDescent="0.2">
      <c r="A861" s="47"/>
      <c r="B861" s="48"/>
      <c r="C861" s="48"/>
      <c r="D861" s="25"/>
      <c r="E861" s="150"/>
      <c r="F861" s="151"/>
      <c r="G861" s="152"/>
      <c r="H861" s="152"/>
      <c r="I861" s="132"/>
    </row>
    <row r="862" spans="1:9" s="15" customFormat="1" ht="12" x14ac:dyDescent="0.2">
      <c r="A862" s="215" t="s">
        <v>48</v>
      </c>
      <c r="B862" s="216"/>
      <c r="C862" s="217"/>
      <c r="D862" s="218" t="s">
        <v>264</v>
      </c>
      <c r="E862" s="218"/>
      <c r="F862" s="218"/>
      <c r="G862" s="218"/>
      <c r="H862" s="218"/>
      <c r="I862" s="133"/>
    </row>
    <row r="863" spans="1:9" s="15" customFormat="1" ht="12" x14ac:dyDescent="0.2">
      <c r="A863" s="219" t="s">
        <v>49</v>
      </c>
      <c r="B863" s="220"/>
      <c r="C863" s="189" t="s">
        <v>50</v>
      </c>
      <c r="D863" s="189" t="s">
        <v>51</v>
      </c>
      <c r="E863" s="208" t="s">
        <v>52</v>
      </c>
      <c r="F863" s="209"/>
      <c r="G863" s="207" t="s">
        <v>53</v>
      </c>
      <c r="H863" s="207"/>
    </row>
    <row r="864" spans="1:9" s="15" customFormat="1" ht="24" x14ac:dyDescent="0.2">
      <c r="A864" s="1" t="s">
        <v>54</v>
      </c>
      <c r="B864" s="1" t="s">
        <v>55</v>
      </c>
      <c r="C864" s="190"/>
      <c r="D864" s="190"/>
      <c r="E864" s="210"/>
      <c r="F864" s="211"/>
      <c r="G864" s="128" t="s">
        <v>56</v>
      </c>
      <c r="H864" s="130" t="s">
        <v>57</v>
      </c>
    </row>
    <row r="865" spans="1:9" s="15" customFormat="1" ht="24" x14ac:dyDescent="0.2">
      <c r="A865" s="47" t="s">
        <v>273</v>
      </c>
      <c r="B865" s="48"/>
      <c r="C865" s="165" t="s">
        <v>885</v>
      </c>
      <c r="D865" s="167" t="s">
        <v>886</v>
      </c>
      <c r="E865" s="222">
        <v>2022</v>
      </c>
      <c r="F865" s="224"/>
      <c r="G865" s="152">
        <v>1</v>
      </c>
      <c r="H865" s="155" t="s">
        <v>442</v>
      </c>
      <c r="I865" s="132"/>
    </row>
    <row r="866" spans="1:9" s="15" customFormat="1" ht="24" x14ac:dyDescent="0.2">
      <c r="A866" s="47" t="s">
        <v>228</v>
      </c>
      <c r="B866" s="48"/>
      <c r="C866" s="48" t="s">
        <v>229</v>
      </c>
      <c r="D866" s="25" t="s">
        <v>887</v>
      </c>
      <c r="E866" s="222" t="s">
        <v>530</v>
      </c>
      <c r="F866" s="223"/>
      <c r="G866" s="129">
        <v>4</v>
      </c>
      <c r="H866" s="131" t="s">
        <v>1</v>
      </c>
      <c r="I866" s="132"/>
    </row>
    <row r="867" spans="1:9" s="15" customFormat="1" ht="24" x14ac:dyDescent="0.2">
      <c r="A867" s="47" t="s">
        <v>230</v>
      </c>
      <c r="B867" s="48"/>
      <c r="C867" s="48" t="s">
        <v>231</v>
      </c>
      <c r="D867" s="25" t="s">
        <v>819</v>
      </c>
      <c r="E867" s="222" t="s">
        <v>625</v>
      </c>
      <c r="F867" s="223"/>
      <c r="G867" s="131">
        <v>3</v>
      </c>
      <c r="H867" s="131" t="s">
        <v>442</v>
      </c>
      <c r="I867" s="132"/>
    </row>
    <row r="868" spans="1:9" s="15" customFormat="1" ht="36" x14ac:dyDescent="0.2">
      <c r="A868" s="47" t="s">
        <v>232</v>
      </c>
      <c r="B868" s="47" t="s">
        <v>233</v>
      </c>
      <c r="C868" s="48" t="s">
        <v>687</v>
      </c>
      <c r="D868" s="25" t="s">
        <v>688</v>
      </c>
      <c r="E868" s="222" t="s">
        <v>625</v>
      </c>
      <c r="F868" s="224"/>
      <c r="G868" s="155">
        <v>3</v>
      </c>
      <c r="H868" s="155" t="s">
        <v>1</v>
      </c>
      <c r="I868" s="132"/>
    </row>
    <row r="869" spans="1:9" s="111" customFormat="1" ht="12" x14ac:dyDescent="0.25">
      <c r="I869" s="110"/>
    </row>
    <row r="870" spans="1:9" s="111" customFormat="1" ht="12" x14ac:dyDescent="0.25">
      <c r="A870" s="204" t="s">
        <v>36</v>
      </c>
      <c r="B870" s="205"/>
      <c r="C870" s="206"/>
      <c r="D870" s="232" t="s">
        <v>37</v>
      </c>
      <c r="E870" s="232"/>
      <c r="F870" s="232"/>
      <c r="G870" s="232"/>
      <c r="H870" s="232"/>
      <c r="I870" s="110"/>
    </row>
    <row r="871" spans="1:9" s="111" customFormat="1" ht="12" x14ac:dyDescent="0.25">
      <c r="A871" s="204" t="s">
        <v>38</v>
      </c>
      <c r="B871" s="205"/>
      <c r="C871" s="206"/>
      <c r="D871" s="191" t="s">
        <v>492</v>
      </c>
      <c r="E871" s="192"/>
      <c r="F871" s="192"/>
      <c r="G871" s="192"/>
      <c r="H871" s="193"/>
      <c r="I871" s="110"/>
    </row>
    <row r="872" spans="1:9" s="111" customFormat="1" ht="12" x14ac:dyDescent="0.25">
      <c r="A872" s="204" t="s">
        <v>39</v>
      </c>
      <c r="B872" s="205"/>
      <c r="C872" s="206"/>
      <c r="D872" s="191" t="s">
        <v>492</v>
      </c>
      <c r="E872" s="192"/>
      <c r="F872" s="192"/>
      <c r="G872" s="192"/>
      <c r="H872" s="193"/>
      <c r="I872" s="110"/>
    </row>
    <row r="873" spans="1:9" s="111" customFormat="1" ht="12" x14ac:dyDescent="0.25">
      <c r="A873" s="201" t="s">
        <v>40</v>
      </c>
      <c r="B873" s="202"/>
      <c r="C873" s="203"/>
      <c r="D873" s="192" t="s">
        <v>544</v>
      </c>
      <c r="E873" s="192"/>
      <c r="F873" s="192"/>
      <c r="G873" s="192"/>
      <c r="H873" s="193"/>
      <c r="I873" s="110"/>
    </row>
    <row r="874" spans="1:9" s="111" customFormat="1" ht="12" x14ac:dyDescent="0.25">
      <c r="A874" s="186" t="s">
        <v>41</v>
      </c>
      <c r="B874" s="187"/>
      <c r="C874" s="188"/>
      <c r="D874" s="191" t="s">
        <v>715</v>
      </c>
      <c r="E874" s="192"/>
      <c r="F874" s="192"/>
      <c r="G874" s="192"/>
      <c r="H874" s="193"/>
      <c r="I874" s="110"/>
    </row>
    <row r="875" spans="1:9" s="111" customFormat="1" ht="12" x14ac:dyDescent="0.25">
      <c r="A875" s="186" t="s">
        <v>42</v>
      </c>
      <c r="B875" s="187"/>
      <c r="C875" s="188"/>
      <c r="D875" s="191" t="s">
        <v>43</v>
      </c>
      <c r="E875" s="192"/>
      <c r="F875" s="192"/>
      <c r="G875" s="192"/>
      <c r="H875" s="193"/>
      <c r="I875" s="110"/>
    </row>
    <row r="876" spans="1:9" s="111" customFormat="1" ht="12" x14ac:dyDescent="0.25">
      <c r="A876" s="204" t="s">
        <v>44</v>
      </c>
      <c r="B876" s="205"/>
      <c r="C876" s="206"/>
      <c r="D876" s="191" t="s">
        <v>493</v>
      </c>
      <c r="E876" s="192"/>
      <c r="F876" s="192"/>
      <c r="G876" s="192"/>
      <c r="H876" s="193"/>
      <c r="I876" s="110"/>
    </row>
    <row r="877" spans="1:9" s="111" customFormat="1" ht="12" x14ac:dyDescent="0.25">
      <c r="A877" s="201" t="s">
        <v>46</v>
      </c>
      <c r="B877" s="202"/>
      <c r="C877" s="203"/>
      <c r="D877" s="198" t="s">
        <v>276</v>
      </c>
      <c r="E877" s="199"/>
      <c r="F877" s="199"/>
      <c r="G877" s="199"/>
      <c r="H877" s="200"/>
      <c r="I877" s="110"/>
    </row>
    <row r="878" spans="1:9" s="111" customFormat="1" ht="12" x14ac:dyDescent="0.25">
      <c r="A878" s="186" t="s">
        <v>47</v>
      </c>
      <c r="B878" s="187"/>
      <c r="C878" s="188"/>
      <c r="D878" s="191" t="s">
        <v>492</v>
      </c>
      <c r="E878" s="192"/>
      <c r="F878" s="192"/>
      <c r="G878" s="192"/>
      <c r="H878" s="193"/>
      <c r="I878" s="110"/>
    </row>
    <row r="879" spans="1:9" s="111" customFormat="1" ht="12" x14ac:dyDescent="0.25">
      <c r="A879" s="215" t="s">
        <v>48</v>
      </c>
      <c r="B879" s="216"/>
      <c r="C879" s="217"/>
      <c r="D879" s="218" t="s">
        <v>282</v>
      </c>
      <c r="E879" s="218"/>
      <c r="F879" s="218"/>
      <c r="G879" s="218"/>
      <c r="H879" s="218"/>
      <c r="I879" s="110"/>
    </row>
    <row r="880" spans="1:9" s="111" customFormat="1" ht="12" x14ac:dyDescent="0.25">
      <c r="A880" s="219" t="s">
        <v>49</v>
      </c>
      <c r="B880" s="220"/>
      <c r="C880" s="189" t="s">
        <v>50</v>
      </c>
      <c r="D880" s="189" t="s">
        <v>51</v>
      </c>
      <c r="E880" s="208" t="s">
        <v>52</v>
      </c>
      <c r="F880" s="209"/>
      <c r="G880" s="207" t="s">
        <v>53</v>
      </c>
      <c r="H880" s="207"/>
      <c r="I880" s="110"/>
    </row>
    <row r="881" spans="1:9" s="111" customFormat="1" ht="24" x14ac:dyDescent="0.25">
      <c r="A881" s="1" t="s">
        <v>54</v>
      </c>
      <c r="B881" s="1" t="s">
        <v>55</v>
      </c>
      <c r="C881" s="190"/>
      <c r="D881" s="190"/>
      <c r="E881" s="210"/>
      <c r="F881" s="211"/>
      <c r="G881" s="89" t="s">
        <v>56</v>
      </c>
      <c r="H881" s="96" t="s">
        <v>57</v>
      </c>
      <c r="I881" s="110"/>
    </row>
    <row r="882" spans="1:9" s="111" customFormat="1" ht="27.75" customHeight="1" x14ac:dyDescent="0.25">
      <c r="A882" s="2" t="s">
        <v>95</v>
      </c>
      <c r="B882" s="2"/>
      <c r="C882" s="20" t="s">
        <v>277</v>
      </c>
      <c r="D882" s="20" t="s">
        <v>175</v>
      </c>
      <c r="E882" s="191" t="s">
        <v>519</v>
      </c>
      <c r="F882" s="193"/>
      <c r="G882" s="94">
        <v>2</v>
      </c>
      <c r="H882" s="45" t="s">
        <v>1</v>
      </c>
      <c r="I882" s="110"/>
    </row>
    <row r="883" spans="1:9" s="111" customFormat="1" ht="27.75" customHeight="1" x14ac:dyDescent="0.25">
      <c r="A883" s="2" t="s">
        <v>97</v>
      </c>
      <c r="B883" s="2" t="s">
        <v>127</v>
      </c>
      <c r="C883" s="10" t="s">
        <v>830</v>
      </c>
      <c r="D883" s="20" t="s">
        <v>830</v>
      </c>
      <c r="E883" s="191" t="s">
        <v>627</v>
      </c>
      <c r="F883" s="193"/>
      <c r="G883" s="139">
        <v>3</v>
      </c>
      <c r="H883" s="138" t="s">
        <v>1</v>
      </c>
      <c r="I883" s="110"/>
    </row>
    <row r="884" spans="1:9" s="111" customFormat="1" ht="12" x14ac:dyDescent="0.25">
      <c r="A884" s="215" t="s">
        <v>48</v>
      </c>
      <c r="B884" s="216"/>
      <c r="C884" s="217"/>
      <c r="D884" s="218" t="s">
        <v>224</v>
      </c>
      <c r="E884" s="218"/>
      <c r="F884" s="218"/>
      <c r="G884" s="218"/>
      <c r="H884" s="218"/>
      <c r="I884" s="110"/>
    </row>
    <row r="885" spans="1:9" s="111" customFormat="1" ht="12" x14ac:dyDescent="0.25">
      <c r="A885" s="219" t="s">
        <v>49</v>
      </c>
      <c r="B885" s="220"/>
      <c r="C885" s="189" t="s">
        <v>50</v>
      </c>
      <c r="D885" s="189" t="s">
        <v>51</v>
      </c>
      <c r="E885" s="208" t="s">
        <v>52</v>
      </c>
      <c r="F885" s="209"/>
      <c r="G885" s="207" t="s">
        <v>53</v>
      </c>
      <c r="H885" s="207"/>
      <c r="I885" s="110"/>
    </row>
    <row r="886" spans="1:9" s="111" customFormat="1" ht="24" x14ac:dyDescent="0.25">
      <c r="A886" s="1" t="s">
        <v>54</v>
      </c>
      <c r="B886" s="1" t="s">
        <v>55</v>
      </c>
      <c r="C886" s="190"/>
      <c r="D886" s="190"/>
      <c r="E886" s="210"/>
      <c r="F886" s="211"/>
      <c r="G886" s="89" t="s">
        <v>56</v>
      </c>
      <c r="H886" s="96" t="s">
        <v>57</v>
      </c>
      <c r="I886" s="110"/>
    </row>
    <row r="887" spans="1:9" s="111" customFormat="1" ht="12" x14ac:dyDescent="0.25">
      <c r="A887" s="2" t="s">
        <v>248</v>
      </c>
      <c r="B887" s="2" t="s">
        <v>249</v>
      </c>
      <c r="C887" s="20" t="s">
        <v>250</v>
      </c>
      <c r="D887" s="20" t="s">
        <v>546</v>
      </c>
      <c r="E887" s="191" t="s">
        <v>519</v>
      </c>
      <c r="F887" s="193"/>
      <c r="G887" s="94">
        <v>1</v>
      </c>
      <c r="H887" s="45" t="s">
        <v>442</v>
      </c>
      <c r="I887" s="110"/>
    </row>
    <row r="888" spans="1:9" s="111" customFormat="1" ht="12" x14ac:dyDescent="0.25">
      <c r="A888" s="215" t="s">
        <v>48</v>
      </c>
      <c r="B888" s="216"/>
      <c r="C888" s="217"/>
      <c r="D888" s="218" t="s">
        <v>254</v>
      </c>
      <c r="E888" s="218"/>
      <c r="F888" s="218"/>
      <c r="G888" s="218"/>
      <c r="H888" s="218"/>
      <c r="I888" s="110"/>
    </row>
    <row r="889" spans="1:9" s="111" customFormat="1" ht="12" x14ac:dyDescent="0.25">
      <c r="A889" s="219" t="s">
        <v>49</v>
      </c>
      <c r="B889" s="220"/>
      <c r="C889" s="189" t="s">
        <v>50</v>
      </c>
      <c r="D889" s="189" t="s">
        <v>51</v>
      </c>
      <c r="E889" s="208" t="s">
        <v>52</v>
      </c>
      <c r="F889" s="209"/>
      <c r="G889" s="207" t="s">
        <v>53</v>
      </c>
      <c r="H889" s="207"/>
      <c r="I889" s="110"/>
    </row>
    <row r="890" spans="1:9" s="111" customFormat="1" ht="24" x14ac:dyDescent="0.25">
      <c r="A890" s="1" t="s">
        <v>54</v>
      </c>
      <c r="B890" s="1" t="s">
        <v>55</v>
      </c>
      <c r="C890" s="190"/>
      <c r="D890" s="190"/>
      <c r="E890" s="210"/>
      <c r="F890" s="211"/>
      <c r="G890" s="89" t="s">
        <v>56</v>
      </c>
      <c r="H890" s="96" t="s">
        <v>57</v>
      </c>
      <c r="I890" s="110"/>
    </row>
    <row r="891" spans="1:9" s="110" customFormat="1" ht="12" x14ac:dyDescent="0.25">
      <c r="A891" s="2" t="s">
        <v>58</v>
      </c>
      <c r="B891" s="2"/>
      <c r="C891" s="20" t="s">
        <v>59</v>
      </c>
      <c r="D891" s="20" t="s">
        <v>547</v>
      </c>
      <c r="E891" s="191" t="s">
        <v>625</v>
      </c>
      <c r="F891" s="193"/>
      <c r="G891" s="94">
        <v>21</v>
      </c>
      <c r="H891" s="45" t="s">
        <v>1</v>
      </c>
    </row>
    <row r="892" spans="1:9" s="111" customFormat="1" ht="18" customHeight="1" x14ac:dyDescent="0.25">
      <c r="A892" s="2" t="s">
        <v>278</v>
      </c>
      <c r="B892" s="2"/>
      <c r="C892" s="20" t="s">
        <v>279</v>
      </c>
      <c r="D892" s="20" t="s">
        <v>831</v>
      </c>
      <c r="E892" s="191" t="s">
        <v>625</v>
      </c>
      <c r="F892" s="193"/>
      <c r="G892" s="94">
        <v>50</v>
      </c>
      <c r="H892" s="45" t="s">
        <v>1</v>
      </c>
      <c r="I892" s="110"/>
    </row>
    <row r="893" spans="1:9" s="111" customFormat="1" ht="12" x14ac:dyDescent="0.25">
      <c r="A893" s="215" t="s">
        <v>48</v>
      </c>
      <c r="B893" s="216"/>
      <c r="C893" s="217"/>
      <c r="D893" s="218" t="s">
        <v>260</v>
      </c>
      <c r="E893" s="218"/>
      <c r="F893" s="218"/>
      <c r="G893" s="218"/>
      <c r="H893" s="218"/>
      <c r="I893" s="110"/>
    </row>
    <row r="894" spans="1:9" s="111" customFormat="1" ht="12" x14ac:dyDescent="0.25">
      <c r="A894" s="219" t="s">
        <v>49</v>
      </c>
      <c r="B894" s="220"/>
      <c r="C894" s="189" t="s">
        <v>50</v>
      </c>
      <c r="D894" s="189" t="s">
        <v>51</v>
      </c>
      <c r="E894" s="208" t="s">
        <v>52</v>
      </c>
      <c r="F894" s="209"/>
      <c r="G894" s="207" t="s">
        <v>53</v>
      </c>
      <c r="H894" s="207"/>
      <c r="I894" s="110"/>
    </row>
    <row r="895" spans="1:9" s="111" customFormat="1" ht="24" x14ac:dyDescent="0.25">
      <c r="A895" s="1" t="s">
        <v>54</v>
      </c>
      <c r="B895" s="1" t="s">
        <v>55</v>
      </c>
      <c r="C895" s="190"/>
      <c r="D895" s="190"/>
      <c r="E895" s="210"/>
      <c r="F895" s="211"/>
      <c r="G895" s="89" t="s">
        <v>56</v>
      </c>
      <c r="H895" s="96" t="s">
        <v>57</v>
      </c>
      <c r="I895" s="110"/>
    </row>
    <row r="896" spans="1:9" s="111" customFormat="1" ht="19.5" customHeight="1" x14ac:dyDescent="0.25">
      <c r="A896" s="2" t="s">
        <v>280</v>
      </c>
      <c r="B896" s="3"/>
      <c r="C896" s="3" t="s">
        <v>281</v>
      </c>
      <c r="D896" s="3" t="s">
        <v>545</v>
      </c>
      <c r="E896" s="184" t="s">
        <v>627</v>
      </c>
      <c r="F896" s="185"/>
      <c r="G896" s="94">
        <v>9</v>
      </c>
      <c r="H896" s="45" t="s">
        <v>1</v>
      </c>
      <c r="I896" s="110"/>
    </row>
    <row r="897" spans="1:9" s="111" customFormat="1" ht="28.5" customHeight="1" x14ac:dyDescent="0.25">
      <c r="A897" s="2" t="s">
        <v>142</v>
      </c>
      <c r="B897" s="3"/>
      <c r="C897" s="3" t="s">
        <v>263</v>
      </c>
      <c r="D897" s="3" t="s">
        <v>832</v>
      </c>
      <c r="E897" s="233" t="s">
        <v>627</v>
      </c>
      <c r="F897" s="233"/>
      <c r="G897" s="104">
        <v>2</v>
      </c>
      <c r="H897" s="45" t="s">
        <v>442</v>
      </c>
      <c r="I897" s="110"/>
    </row>
    <row r="898" spans="1:9" s="111" customFormat="1" ht="12" x14ac:dyDescent="0.25">
      <c r="A898" s="100"/>
      <c r="B898" s="11"/>
      <c r="C898" s="11"/>
      <c r="D898" s="11"/>
      <c r="E898" s="7"/>
      <c r="F898" s="7"/>
      <c r="G898" s="7"/>
      <c r="H898" s="13"/>
      <c r="I898" s="110"/>
    </row>
    <row r="899" spans="1:9" s="106" customFormat="1" ht="13.5" customHeight="1" x14ac:dyDescent="0.25">
      <c r="A899" s="269" t="s">
        <v>36</v>
      </c>
      <c r="B899" s="269"/>
      <c r="C899" s="269"/>
      <c r="D899" s="232" t="s">
        <v>37</v>
      </c>
      <c r="E899" s="232"/>
      <c r="F899" s="232"/>
      <c r="G899" s="232"/>
      <c r="H899" s="232"/>
    </row>
    <row r="900" spans="1:9" s="106" customFormat="1" ht="13.5" customHeight="1" x14ac:dyDescent="0.25">
      <c r="A900" s="204" t="s">
        <v>38</v>
      </c>
      <c r="B900" s="205"/>
      <c r="C900" s="206"/>
      <c r="D900" s="191" t="s">
        <v>30</v>
      </c>
      <c r="E900" s="192"/>
      <c r="F900" s="192"/>
      <c r="G900" s="192"/>
      <c r="H900" s="193"/>
    </row>
    <row r="901" spans="1:9" s="106" customFormat="1" ht="12" customHeight="1" x14ac:dyDescent="0.25">
      <c r="A901" s="204" t="s">
        <v>39</v>
      </c>
      <c r="B901" s="205"/>
      <c r="C901" s="206"/>
      <c r="D901" s="191" t="s">
        <v>557</v>
      </c>
      <c r="E901" s="192"/>
      <c r="F901" s="192"/>
      <c r="G901" s="192"/>
      <c r="H901" s="193"/>
    </row>
    <row r="902" spans="1:9" s="106" customFormat="1" ht="13.5" customHeight="1" x14ac:dyDescent="0.25">
      <c r="A902" s="201" t="s">
        <v>40</v>
      </c>
      <c r="B902" s="202"/>
      <c r="C902" s="203"/>
      <c r="D902" s="213" t="s">
        <v>407</v>
      </c>
      <c r="E902" s="213"/>
      <c r="F902" s="213"/>
      <c r="G902" s="213"/>
      <c r="H902" s="214"/>
    </row>
    <row r="903" spans="1:9" s="106" customFormat="1" ht="12" customHeight="1" x14ac:dyDescent="0.25">
      <c r="A903" s="186" t="s">
        <v>41</v>
      </c>
      <c r="B903" s="187"/>
      <c r="C903" s="188"/>
      <c r="D903" s="212" t="s">
        <v>432</v>
      </c>
      <c r="E903" s="213"/>
      <c r="F903" s="213"/>
      <c r="G903" s="213"/>
      <c r="H903" s="214"/>
    </row>
    <row r="904" spans="1:9" s="106" customFormat="1" ht="12" customHeight="1" x14ac:dyDescent="0.25">
      <c r="A904" s="186" t="s">
        <v>42</v>
      </c>
      <c r="B904" s="187"/>
      <c r="C904" s="188"/>
      <c r="D904" s="212" t="s">
        <v>43</v>
      </c>
      <c r="E904" s="213"/>
      <c r="F904" s="213"/>
      <c r="G904" s="213"/>
      <c r="H904" s="214"/>
    </row>
    <row r="905" spans="1:9" s="106" customFormat="1" ht="12.75" customHeight="1" x14ac:dyDescent="0.25">
      <c r="A905" s="204" t="s">
        <v>44</v>
      </c>
      <c r="B905" s="205"/>
      <c r="C905" s="206"/>
      <c r="D905" s="212" t="s">
        <v>408</v>
      </c>
      <c r="E905" s="213"/>
      <c r="F905" s="213"/>
      <c r="G905" s="213"/>
      <c r="H905" s="214"/>
    </row>
    <row r="906" spans="1:9" s="106" customFormat="1" ht="11.25" customHeight="1" x14ac:dyDescent="0.25">
      <c r="A906" s="201" t="s">
        <v>46</v>
      </c>
      <c r="B906" s="202"/>
      <c r="C906" s="203"/>
      <c r="D906" s="221" t="s">
        <v>409</v>
      </c>
      <c r="E906" s="282"/>
      <c r="F906" s="282"/>
      <c r="G906" s="282"/>
      <c r="H906" s="283"/>
    </row>
    <row r="907" spans="1:9" s="106" customFormat="1" ht="10.5" customHeight="1" x14ac:dyDescent="0.25">
      <c r="A907" s="186" t="s">
        <v>47</v>
      </c>
      <c r="B907" s="187"/>
      <c r="C907" s="188"/>
      <c r="D907" s="212" t="s">
        <v>30</v>
      </c>
      <c r="E907" s="213"/>
      <c r="F907" s="213"/>
      <c r="G907" s="213"/>
      <c r="H907" s="214"/>
    </row>
    <row r="908" spans="1:9" s="106" customFormat="1" ht="12" customHeight="1" x14ac:dyDescent="0.25">
      <c r="A908" s="215" t="s">
        <v>48</v>
      </c>
      <c r="B908" s="216"/>
      <c r="C908" s="217"/>
      <c r="D908" s="218" t="s">
        <v>117</v>
      </c>
      <c r="E908" s="218"/>
      <c r="F908" s="218"/>
      <c r="G908" s="218"/>
      <c r="H908" s="218"/>
    </row>
    <row r="909" spans="1:9" s="106" customFormat="1" x14ac:dyDescent="0.25">
      <c r="A909" s="219" t="s">
        <v>49</v>
      </c>
      <c r="B909" s="220"/>
      <c r="C909" s="189" t="s">
        <v>50</v>
      </c>
      <c r="D909" s="189" t="s">
        <v>51</v>
      </c>
      <c r="E909" s="208" t="s">
        <v>52</v>
      </c>
      <c r="F909" s="209"/>
      <c r="G909" s="207" t="s">
        <v>53</v>
      </c>
      <c r="H909" s="207"/>
    </row>
    <row r="910" spans="1:9" s="106" customFormat="1" ht="24" x14ac:dyDescent="0.25">
      <c r="A910" s="1" t="s">
        <v>54</v>
      </c>
      <c r="B910" s="1" t="s">
        <v>55</v>
      </c>
      <c r="C910" s="190"/>
      <c r="D910" s="190"/>
      <c r="E910" s="210"/>
      <c r="F910" s="211"/>
      <c r="G910" s="89" t="s">
        <v>56</v>
      </c>
      <c r="H910" s="96" t="s">
        <v>57</v>
      </c>
    </row>
    <row r="911" spans="1:9" s="106" customFormat="1" ht="24" x14ac:dyDescent="0.25">
      <c r="A911" s="47" t="s">
        <v>222</v>
      </c>
      <c r="B911" s="24"/>
      <c r="C911" s="9" t="s">
        <v>223</v>
      </c>
      <c r="D911" s="82" t="s">
        <v>558</v>
      </c>
      <c r="E911" s="222">
        <v>2024</v>
      </c>
      <c r="F911" s="224"/>
      <c r="G911" s="97">
        <v>1</v>
      </c>
      <c r="H911" s="87" t="s">
        <v>442</v>
      </c>
    </row>
    <row r="912" spans="1:9" s="106" customFormat="1" ht="13.5" customHeight="1" x14ac:dyDescent="0.25">
      <c r="A912" s="215" t="s">
        <v>48</v>
      </c>
      <c r="B912" s="216"/>
      <c r="C912" s="217"/>
      <c r="D912" s="218" t="s">
        <v>122</v>
      </c>
      <c r="E912" s="218"/>
      <c r="F912" s="218"/>
      <c r="G912" s="218"/>
      <c r="H912" s="218"/>
    </row>
    <row r="913" spans="1:8" s="106" customFormat="1" x14ac:dyDescent="0.25">
      <c r="A913" s="219" t="s">
        <v>49</v>
      </c>
      <c r="B913" s="220"/>
      <c r="C913" s="189" t="s">
        <v>50</v>
      </c>
      <c r="D913" s="189" t="s">
        <v>51</v>
      </c>
      <c r="E913" s="208" t="s">
        <v>52</v>
      </c>
      <c r="F913" s="209"/>
      <c r="G913" s="207" t="s">
        <v>53</v>
      </c>
      <c r="H913" s="207"/>
    </row>
    <row r="914" spans="1:8" s="106" customFormat="1" ht="24" x14ac:dyDescent="0.25">
      <c r="A914" s="1" t="s">
        <v>54</v>
      </c>
      <c r="B914" s="1" t="s">
        <v>55</v>
      </c>
      <c r="C914" s="190"/>
      <c r="D914" s="190"/>
      <c r="E914" s="210"/>
      <c r="F914" s="211"/>
      <c r="G914" s="89" t="s">
        <v>56</v>
      </c>
      <c r="H914" s="96" t="s">
        <v>57</v>
      </c>
    </row>
    <row r="915" spans="1:8" s="106" customFormat="1" ht="28.5" customHeight="1" x14ac:dyDescent="0.25">
      <c r="A915" s="47" t="s">
        <v>503</v>
      </c>
      <c r="B915" s="24"/>
      <c r="C915" s="9" t="s">
        <v>504</v>
      </c>
      <c r="D915" s="82" t="s">
        <v>560</v>
      </c>
      <c r="E915" s="222">
        <v>2024</v>
      </c>
      <c r="F915" s="224"/>
      <c r="G915" s="97">
        <v>1</v>
      </c>
      <c r="H915" s="87" t="s">
        <v>442</v>
      </c>
    </row>
    <row r="916" spans="1:8" s="106" customFormat="1" ht="14.25" customHeight="1" x14ac:dyDescent="0.25">
      <c r="A916" s="215" t="s">
        <v>48</v>
      </c>
      <c r="B916" s="216"/>
      <c r="C916" s="217"/>
      <c r="D916" s="218" t="s">
        <v>128</v>
      </c>
      <c r="E916" s="218"/>
      <c r="F916" s="218"/>
      <c r="G916" s="218"/>
      <c r="H916" s="218"/>
    </row>
    <row r="917" spans="1:8" s="106" customFormat="1" x14ac:dyDescent="0.25">
      <c r="A917" s="219" t="s">
        <v>49</v>
      </c>
      <c r="B917" s="220"/>
      <c r="C917" s="189" t="s">
        <v>50</v>
      </c>
      <c r="D917" s="189" t="s">
        <v>51</v>
      </c>
      <c r="E917" s="208" t="s">
        <v>52</v>
      </c>
      <c r="F917" s="209"/>
      <c r="G917" s="207" t="s">
        <v>53</v>
      </c>
      <c r="H917" s="207"/>
    </row>
    <row r="918" spans="1:8" s="106" customFormat="1" ht="24" x14ac:dyDescent="0.25">
      <c r="A918" s="1" t="s">
        <v>54</v>
      </c>
      <c r="B918" s="1" t="s">
        <v>55</v>
      </c>
      <c r="C918" s="190"/>
      <c r="D918" s="190"/>
      <c r="E918" s="210"/>
      <c r="F918" s="211"/>
      <c r="G918" s="89" t="s">
        <v>56</v>
      </c>
      <c r="H918" s="96" t="s">
        <v>57</v>
      </c>
    </row>
    <row r="919" spans="1:8" s="106" customFormat="1" x14ac:dyDescent="0.25">
      <c r="A919" s="47" t="s">
        <v>415</v>
      </c>
      <c r="B919" s="24"/>
      <c r="C919" s="9" t="s">
        <v>421</v>
      </c>
      <c r="D919" s="82" t="s">
        <v>421</v>
      </c>
      <c r="E919" s="222">
        <v>2024</v>
      </c>
      <c r="F919" s="224"/>
      <c r="G919" s="97">
        <v>1</v>
      </c>
      <c r="H919" s="87" t="s">
        <v>442</v>
      </c>
    </row>
    <row r="920" spans="1:8" s="106" customFormat="1" x14ac:dyDescent="0.25">
      <c r="A920" s="47" t="s">
        <v>416</v>
      </c>
      <c r="B920" s="24"/>
      <c r="C920" s="9" t="s">
        <v>422</v>
      </c>
      <c r="D920" s="82" t="s">
        <v>422</v>
      </c>
      <c r="E920" s="222" t="s">
        <v>625</v>
      </c>
      <c r="F920" s="224"/>
      <c r="G920" s="97">
        <v>6</v>
      </c>
      <c r="H920" s="87" t="s">
        <v>1</v>
      </c>
    </row>
    <row r="921" spans="1:8" s="106" customFormat="1" ht="24" x14ac:dyDescent="0.25">
      <c r="A921" s="47" t="s">
        <v>417</v>
      </c>
      <c r="B921" s="24"/>
      <c r="C921" s="9" t="s">
        <v>423</v>
      </c>
      <c r="D921" s="82" t="s">
        <v>423</v>
      </c>
      <c r="E921" s="222">
        <v>2024</v>
      </c>
      <c r="F921" s="224"/>
      <c r="G921" s="97">
        <v>1</v>
      </c>
      <c r="H921" s="87" t="s">
        <v>442</v>
      </c>
    </row>
    <row r="922" spans="1:8" s="106" customFormat="1" ht="24" x14ac:dyDescent="0.25">
      <c r="A922" s="47" t="s">
        <v>418</v>
      </c>
      <c r="B922" s="24"/>
      <c r="C922" s="9" t="s">
        <v>424</v>
      </c>
      <c r="D922" s="82" t="s">
        <v>561</v>
      </c>
      <c r="E922" s="222">
        <v>2024</v>
      </c>
      <c r="F922" s="224"/>
      <c r="G922" s="97">
        <v>1</v>
      </c>
      <c r="H922" s="87" t="s">
        <v>442</v>
      </c>
    </row>
    <row r="923" spans="1:8" s="106" customFormat="1" ht="24" x14ac:dyDescent="0.25">
      <c r="A923" s="47" t="s">
        <v>129</v>
      </c>
      <c r="B923" s="24"/>
      <c r="C923" s="9" t="s">
        <v>130</v>
      </c>
      <c r="D923" s="82" t="s">
        <v>130</v>
      </c>
      <c r="E923" s="222">
        <v>2024</v>
      </c>
      <c r="F923" s="224"/>
      <c r="G923" s="97">
        <v>1</v>
      </c>
      <c r="H923" s="87" t="s">
        <v>1</v>
      </c>
    </row>
    <row r="924" spans="1:8" s="106" customFormat="1" ht="24" x14ac:dyDescent="0.25">
      <c r="A924" s="47" t="s">
        <v>419</v>
      </c>
      <c r="B924" s="24"/>
      <c r="C924" s="9" t="s">
        <v>425</v>
      </c>
      <c r="D924" s="82" t="s">
        <v>562</v>
      </c>
      <c r="E924" s="222" t="s">
        <v>625</v>
      </c>
      <c r="F924" s="224"/>
      <c r="G924" s="97">
        <v>2</v>
      </c>
      <c r="H924" s="87" t="s">
        <v>1</v>
      </c>
    </row>
    <row r="925" spans="1:8" s="106" customFormat="1" x14ac:dyDescent="0.25">
      <c r="A925" s="47" t="s">
        <v>420</v>
      </c>
      <c r="B925" s="24"/>
      <c r="C925" s="9" t="s">
        <v>426</v>
      </c>
      <c r="D925" s="82" t="s">
        <v>563</v>
      </c>
      <c r="E925" s="222" t="s">
        <v>625</v>
      </c>
      <c r="F925" s="224"/>
      <c r="G925" s="97">
        <v>2</v>
      </c>
      <c r="H925" s="87" t="s">
        <v>1</v>
      </c>
    </row>
    <row r="926" spans="1:8" s="106" customFormat="1" x14ac:dyDescent="0.25">
      <c r="A926" s="215" t="s">
        <v>48</v>
      </c>
      <c r="B926" s="216"/>
      <c r="C926" s="217"/>
      <c r="D926" s="218" t="s">
        <v>74</v>
      </c>
      <c r="E926" s="218"/>
      <c r="F926" s="218"/>
      <c r="G926" s="218"/>
      <c r="H926" s="218"/>
    </row>
    <row r="927" spans="1:8" s="106" customFormat="1" x14ac:dyDescent="0.25">
      <c r="A927" s="219" t="s">
        <v>49</v>
      </c>
      <c r="B927" s="220"/>
      <c r="C927" s="189" t="s">
        <v>50</v>
      </c>
      <c r="D927" s="189" t="s">
        <v>51</v>
      </c>
      <c r="E927" s="208" t="s">
        <v>52</v>
      </c>
      <c r="F927" s="209"/>
      <c r="G927" s="207" t="s">
        <v>53</v>
      </c>
      <c r="H927" s="207"/>
    </row>
    <row r="928" spans="1:8" s="106" customFormat="1" ht="24" x14ac:dyDescent="0.25">
      <c r="A928" s="1" t="s">
        <v>54</v>
      </c>
      <c r="B928" s="1" t="s">
        <v>55</v>
      </c>
      <c r="C928" s="190"/>
      <c r="D928" s="190"/>
      <c r="E928" s="210"/>
      <c r="F928" s="211"/>
      <c r="G928" s="89" t="s">
        <v>56</v>
      </c>
      <c r="H928" s="96" t="s">
        <v>57</v>
      </c>
    </row>
    <row r="929" spans="1:8" s="106" customFormat="1" x14ac:dyDescent="0.25">
      <c r="A929" s="47" t="s">
        <v>58</v>
      </c>
      <c r="B929" s="24"/>
      <c r="C929" s="82" t="s">
        <v>59</v>
      </c>
      <c r="D929" s="26" t="s">
        <v>59</v>
      </c>
      <c r="E929" s="222">
        <v>2024</v>
      </c>
      <c r="F929" s="223"/>
      <c r="G929" s="97">
        <v>1</v>
      </c>
      <c r="H929" s="87" t="s">
        <v>442</v>
      </c>
    </row>
    <row r="930" spans="1:8" s="106" customFormat="1" ht="11.25" customHeight="1" x14ac:dyDescent="0.25">
      <c r="A930" s="204" t="s">
        <v>36</v>
      </c>
      <c r="B930" s="205"/>
      <c r="C930" s="206"/>
      <c r="D930" s="232" t="s">
        <v>37</v>
      </c>
      <c r="E930" s="232"/>
      <c r="F930" s="232"/>
      <c r="G930" s="232"/>
      <c r="H930" s="232"/>
    </row>
    <row r="931" spans="1:8" s="106" customFormat="1" ht="11.25" customHeight="1" x14ac:dyDescent="0.25">
      <c r="A931" s="204" t="s">
        <v>38</v>
      </c>
      <c r="B931" s="205"/>
      <c r="C931" s="206"/>
      <c r="D931" s="233" t="s">
        <v>30</v>
      </c>
      <c r="E931" s="233"/>
      <c r="F931" s="233"/>
      <c r="G931" s="233"/>
      <c r="H931" s="233"/>
    </row>
    <row r="932" spans="1:8" s="106" customFormat="1" x14ac:dyDescent="0.25">
      <c r="A932" s="204" t="s">
        <v>39</v>
      </c>
      <c r="B932" s="205"/>
      <c r="C932" s="206"/>
      <c r="D932" s="233" t="s">
        <v>723</v>
      </c>
      <c r="E932" s="233"/>
      <c r="F932" s="233"/>
      <c r="G932" s="233"/>
      <c r="H932" s="233"/>
    </row>
    <row r="933" spans="1:8" s="106" customFormat="1" ht="14.25" customHeight="1" x14ac:dyDescent="0.25">
      <c r="A933" s="204" t="s">
        <v>40</v>
      </c>
      <c r="B933" s="205"/>
      <c r="C933" s="206"/>
      <c r="D933" s="213" t="s">
        <v>407</v>
      </c>
      <c r="E933" s="213"/>
      <c r="F933" s="213"/>
      <c r="G933" s="213"/>
      <c r="H933" s="214"/>
    </row>
    <row r="934" spans="1:8" s="106" customFormat="1" ht="12.75" customHeight="1" x14ac:dyDescent="0.25">
      <c r="A934" s="204" t="s">
        <v>41</v>
      </c>
      <c r="B934" s="205"/>
      <c r="C934" s="206"/>
      <c r="D934" s="212" t="s">
        <v>432</v>
      </c>
      <c r="E934" s="213"/>
      <c r="F934" s="213"/>
      <c r="G934" s="213"/>
      <c r="H934" s="214"/>
    </row>
    <row r="935" spans="1:8" s="106" customFormat="1" ht="12.75" customHeight="1" x14ac:dyDescent="0.25">
      <c r="A935" s="84" t="s">
        <v>724</v>
      </c>
      <c r="B935" s="85"/>
      <c r="C935" s="86"/>
      <c r="D935" s="232" t="s">
        <v>725</v>
      </c>
      <c r="E935" s="232"/>
      <c r="F935" s="232"/>
      <c r="G935" s="232"/>
      <c r="H935" s="232"/>
    </row>
    <row r="936" spans="1:8" s="106" customFormat="1" ht="12.75" customHeight="1" x14ac:dyDescent="0.25">
      <c r="A936" s="186" t="s">
        <v>726</v>
      </c>
      <c r="B936" s="187"/>
      <c r="C936" s="188"/>
      <c r="D936" s="232" t="s">
        <v>723</v>
      </c>
      <c r="E936" s="232"/>
      <c r="F936" s="232"/>
      <c r="G936" s="232"/>
      <c r="H936" s="232"/>
    </row>
    <row r="937" spans="1:8" s="106" customFormat="1" ht="11.25" customHeight="1" x14ac:dyDescent="0.25">
      <c r="A937" s="204" t="s">
        <v>42</v>
      </c>
      <c r="B937" s="205"/>
      <c r="C937" s="206"/>
      <c r="D937" s="232" t="s">
        <v>43</v>
      </c>
      <c r="E937" s="232"/>
      <c r="F937" s="232"/>
      <c r="G937" s="232"/>
      <c r="H937" s="232"/>
    </row>
    <row r="938" spans="1:8" s="106" customFormat="1" ht="14.25" customHeight="1" x14ac:dyDescent="0.25">
      <c r="A938" s="204" t="s">
        <v>44</v>
      </c>
      <c r="B938" s="205"/>
      <c r="C938" s="206"/>
      <c r="D938" s="232" t="s">
        <v>727</v>
      </c>
      <c r="E938" s="232"/>
      <c r="F938" s="232"/>
      <c r="G938" s="232"/>
      <c r="H938" s="232"/>
    </row>
    <row r="939" spans="1:8" s="106" customFormat="1" ht="10.5" customHeight="1" x14ac:dyDescent="0.25">
      <c r="A939" s="204" t="s">
        <v>46</v>
      </c>
      <c r="B939" s="205"/>
      <c r="C939" s="206"/>
      <c r="D939" s="294" t="s">
        <v>700</v>
      </c>
      <c r="E939" s="294"/>
      <c r="F939" s="294"/>
      <c r="G939" s="294"/>
      <c r="H939" s="294"/>
    </row>
    <row r="940" spans="1:8" s="106" customFormat="1" ht="12" customHeight="1" x14ac:dyDescent="0.25">
      <c r="A940" s="204" t="s">
        <v>47</v>
      </c>
      <c r="B940" s="205"/>
      <c r="C940" s="206"/>
      <c r="D940" s="232" t="s">
        <v>728</v>
      </c>
      <c r="E940" s="232"/>
      <c r="F940" s="232"/>
      <c r="G940" s="232"/>
      <c r="H940" s="232"/>
    </row>
    <row r="941" spans="1:8" s="106" customFormat="1" ht="11.25" customHeight="1" x14ac:dyDescent="0.25">
      <c r="A941" s="247" t="s">
        <v>717</v>
      </c>
      <c r="B941" s="248"/>
      <c r="C941" s="248"/>
      <c r="D941" s="237" t="s">
        <v>662</v>
      </c>
      <c r="E941" s="237"/>
      <c r="F941" s="237"/>
      <c r="G941" s="237"/>
      <c r="H941" s="238"/>
    </row>
    <row r="942" spans="1:8" s="106" customFormat="1" ht="14.25" customHeight="1" x14ac:dyDescent="0.25">
      <c r="A942" s="239" t="s">
        <v>49</v>
      </c>
      <c r="B942" s="240"/>
      <c r="C942" s="189" t="s">
        <v>50</v>
      </c>
      <c r="D942" s="189" t="s">
        <v>51</v>
      </c>
      <c r="E942" s="241" t="s">
        <v>52</v>
      </c>
      <c r="F942" s="242"/>
      <c r="G942" s="245" t="s">
        <v>53</v>
      </c>
      <c r="H942" s="246"/>
    </row>
    <row r="943" spans="1:8" s="106" customFormat="1" ht="23.25" customHeight="1" x14ac:dyDescent="0.25">
      <c r="A943" s="80" t="s">
        <v>54</v>
      </c>
      <c r="B943" s="55" t="s">
        <v>55</v>
      </c>
      <c r="C943" s="190"/>
      <c r="D943" s="190"/>
      <c r="E943" s="243"/>
      <c r="F943" s="244"/>
      <c r="G943" s="56" t="s">
        <v>56</v>
      </c>
      <c r="H943" s="81" t="s">
        <v>57</v>
      </c>
    </row>
    <row r="944" spans="1:8" s="106" customFormat="1" ht="28.5" customHeight="1" x14ac:dyDescent="0.25">
      <c r="A944" s="57" t="s">
        <v>58</v>
      </c>
      <c r="B944" s="83"/>
      <c r="C944" s="58" t="s">
        <v>59</v>
      </c>
      <c r="D944" s="58" t="s">
        <v>789</v>
      </c>
      <c r="E944" s="249">
        <v>2024</v>
      </c>
      <c r="F944" s="250"/>
      <c r="G944" s="41">
        <v>15</v>
      </c>
      <c r="H944" s="59" t="s">
        <v>1</v>
      </c>
    </row>
    <row r="945" spans="1:8" s="106" customFormat="1" ht="12" customHeight="1" x14ac:dyDescent="0.25">
      <c r="A945" s="186" t="s">
        <v>36</v>
      </c>
      <c r="B945" s="187"/>
      <c r="C945" s="188"/>
      <c r="D945" s="192" t="s">
        <v>701</v>
      </c>
      <c r="E945" s="192"/>
      <c r="F945" s="192"/>
      <c r="G945" s="192"/>
      <c r="H945" s="193"/>
    </row>
    <row r="946" spans="1:8" s="106" customFormat="1" ht="12.75" customHeight="1" x14ac:dyDescent="0.25">
      <c r="A946" s="186" t="s">
        <v>38</v>
      </c>
      <c r="B946" s="187"/>
      <c r="C946" s="188"/>
      <c r="D946" s="192" t="s">
        <v>702</v>
      </c>
      <c r="E946" s="192"/>
      <c r="F946" s="192"/>
      <c r="G946" s="192"/>
      <c r="H946" s="193"/>
    </row>
    <row r="947" spans="1:8" s="106" customFormat="1" ht="14.25" customHeight="1" x14ac:dyDescent="0.25">
      <c r="A947" s="186" t="s">
        <v>39</v>
      </c>
      <c r="B947" s="187"/>
      <c r="C947" s="188"/>
      <c r="D947" s="192" t="s">
        <v>729</v>
      </c>
      <c r="E947" s="192"/>
      <c r="F947" s="192"/>
      <c r="G947" s="192"/>
      <c r="H947" s="193"/>
    </row>
    <row r="948" spans="1:8" s="106" customFormat="1" ht="13.5" customHeight="1" x14ac:dyDescent="0.25">
      <c r="A948" s="186" t="s">
        <v>40</v>
      </c>
      <c r="B948" s="187"/>
      <c r="C948" s="188"/>
      <c r="D948" s="213" t="s">
        <v>407</v>
      </c>
      <c r="E948" s="213"/>
      <c r="F948" s="213"/>
      <c r="G948" s="213"/>
      <c r="H948" s="214"/>
    </row>
    <row r="949" spans="1:8" s="106" customFormat="1" ht="12" customHeight="1" x14ac:dyDescent="0.25">
      <c r="A949" s="186" t="s">
        <v>41</v>
      </c>
      <c r="B949" s="187"/>
      <c r="C949" s="188"/>
      <c r="D949" s="212" t="s">
        <v>432</v>
      </c>
      <c r="E949" s="213"/>
      <c r="F949" s="213"/>
      <c r="G949" s="213"/>
      <c r="H949" s="214"/>
    </row>
    <row r="950" spans="1:8" s="106" customFormat="1" ht="10.5" customHeight="1" x14ac:dyDescent="0.25">
      <c r="A950" s="186" t="s">
        <v>730</v>
      </c>
      <c r="B950" s="187"/>
      <c r="C950" s="188"/>
      <c r="D950" s="212" t="s">
        <v>731</v>
      </c>
      <c r="E950" s="213"/>
      <c r="F950" s="213"/>
      <c r="G950" s="213"/>
      <c r="H950" s="214"/>
    </row>
    <row r="951" spans="1:8" s="106" customFormat="1" ht="12" customHeight="1" x14ac:dyDescent="0.25">
      <c r="A951" s="186" t="s">
        <v>726</v>
      </c>
      <c r="B951" s="187"/>
      <c r="C951" s="188"/>
      <c r="D951" s="212" t="s">
        <v>732</v>
      </c>
      <c r="E951" s="213"/>
      <c r="F951" s="213"/>
      <c r="G951" s="213"/>
      <c r="H951" s="214"/>
    </row>
    <row r="952" spans="1:8" s="106" customFormat="1" ht="12" customHeight="1" x14ac:dyDescent="0.25">
      <c r="A952" s="186" t="s">
        <v>42</v>
      </c>
      <c r="B952" s="187"/>
      <c r="C952" s="188"/>
      <c r="D952" s="213" t="s">
        <v>703</v>
      </c>
      <c r="E952" s="213"/>
      <c r="F952" s="213"/>
      <c r="G952" s="213"/>
      <c r="H952" s="214"/>
    </row>
    <row r="953" spans="1:8" s="106" customFormat="1" ht="13.5" customHeight="1" x14ac:dyDescent="0.25">
      <c r="A953" s="186" t="s">
        <v>44</v>
      </c>
      <c r="B953" s="187"/>
      <c r="C953" s="188"/>
      <c r="D953" s="213" t="s">
        <v>791</v>
      </c>
      <c r="E953" s="213"/>
      <c r="F953" s="213"/>
      <c r="G953" s="213"/>
      <c r="H953" s="214"/>
    </row>
    <row r="954" spans="1:8" s="106" customFormat="1" ht="12.75" customHeight="1" x14ac:dyDescent="0.25">
      <c r="A954" s="186" t="s">
        <v>46</v>
      </c>
      <c r="B954" s="187"/>
      <c r="C954" s="188"/>
      <c r="D954" s="231" t="s">
        <v>790</v>
      </c>
      <c r="E954" s="213"/>
      <c r="F954" s="213"/>
      <c r="G954" s="213"/>
      <c r="H954" s="214"/>
    </row>
    <row r="955" spans="1:8" s="106" customFormat="1" ht="12.75" customHeight="1" x14ac:dyDescent="0.25">
      <c r="A955" s="186" t="s">
        <v>47</v>
      </c>
      <c r="B955" s="187"/>
      <c r="C955" s="188"/>
      <c r="D955" s="213" t="s">
        <v>733</v>
      </c>
      <c r="E955" s="213"/>
      <c r="F955" s="213"/>
      <c r="G955" s="213"/>
      <c r="H955" s="214"/>
    </row>
    <row r="956" spans="1:8" s="106" customFormat="1" ht="12" customHeight="1" x14ac:dyDescent="0.25">
      <c r="A956" s="229" t="s">
        <v>717</v>
      </c>
      <c r="B956" s="230"/>
      <c r="C956" s="230"/>
      <c r="D956" s="225" t="s">
        <v>74</v>
      </c>
      <c r="E956" s="225"/>
      <c r="F956" s="225"/>
      <c r="G956" s="225"/>
      <c r="H956" s="226"/>
    </row>
    <row r="957" spans="1:8" s="106" customFormat="1" ht="11.25" customHeight="1" x14ac:dyDescent="0.25">
      <c r="A957" s="219" t="s">
        <v>49</v>
      </c>
      <c r="B957" s="220"/>
      <c r="C957" s="189" t="s">
        <v>50</v>
      </c>
      <c r="D957" s="189" t="s">
        <v>51</v>
      </c>
      <c r="E957" s="208" t="s">
        <v>52</v>
      </c>
      <c r="F957" s="209"/>
      <c r="G957" s="207" t="s">
        <v>53</v>
      </c>
      <c r="H957" s="207"/>
    </row>
    <row r="958" spans="1:8" s="106" customFormat="1" ht="24" x14ac:dyDescent="0.25">
      <c r="A958" s="1" t="s">
        <v>54</v>
      </c>
      <c r="B958" s="1" t="s">
        <v>55</v>
      </c>
      <c r="C958" s="190"/>
      <c r="D958" s="190"/>
      <c r="E958" s="210"/>
      <c r="F958" s="211"/>
      <c r="G958" s="89" t="s">
        <v>56</v>
      </c>
      <c r="H958" s="96" t="s">
        <v>57</v>
      </c>
    </row>
    <row r="959" spans="1:8" s="106" customFormat="1" ht="28.5" customHeight="1" x14ac:dyDescent="0.25">
      <c r="A959" s="47" t="s">
        <v>58</v>
      </c>
      <c r="B959" s="48"/>
      <c r="C959" s="58" t="s">
        <v>59</v>
      </c>
      <c r="D959" s="48" t="s">
        <v>951</v>
      </c>
      <c r="E959" s="227" t="s">
        <v>625</v>
      </c>
      <c r="F959" s="228"/>
      <c r="G959" s="31">
        <v>3</v>
      </c>
      <c r="H959" s="31" t="s">
        <v>1</v>
      </c>
    </row>
    <row r="960" spans="1:8" s="106" customFormat="1" ht="12" customHeight="1" x14ac:dyDescent="0.25">
      <c r="A960" s="229" t="s">
        <v>717</v>
      </c>
      <c r="B960" s="230"/>
      <c r="C960" s="230"/>
      <c r="D960" s="225" t="s">
        <v>949</v>
      </c>
      <c r="E960" s="225"/>
      <c r="F960" s="225"/>
      <c r="G960" s="225"/>
      <c r="H960" s="226"/>
    </row>
    <row r="961" spans="1:8" s="106" customFormat="1" ht="11.25" customHeight="1" x14ac:dyDescent="0.25">
      <c r="A961" s="219" t="s">
        <v>49</v>
      </c>
      <c r="B961" s="220"/>
      <c r="C961" s="189" t="s">
        <v>50</v>
      </c>
      <c r="D961" s="189" t="s">
        <v>51</v>
      </c>
      <c r="E961" s="208" t="s">
        <v>52</v>
      </c>
      <c r="F961" s="209"/>
      <c r="G961" s="207" t="s">
        <v>53</v>
      </c>
      <c r="H961" s="207"/>
    </row>
    <row r="962" spans="1:8" s="106" customFormat="1" ht="24" x14ac:dyDescent="0.25">
      <c r="A962" s="1" t="s">
        <v>54</v>
      </c>
      <c r="B962" s="1" t="s">
        <v>55</v>
      </c>
      <c r="C962" s="190"/>
      <c r="D962" s="190"/>
      <c r="E962" s="210"/>
      <c r="F962" s="211"/>
      <c r="G962" s="168" t="s">
        <v>56</v>
      </c>
      <c r="H962" s="170" t="s">
        <v>57</v>
      </c>
    </row>
    <row r="963" spans="1:8" s="106" customFormat="1" ht="28.5" customHeight="1" x14ac:dyDescent="0.25">
      <c r="A963" s="47" t="s">
        <v>87</v>
      </c>
      <c r="B963" s="48"/>
      <c r="C963" s="58" t="s">
        <v>88</v>
      </c>
      <c r="D963" s="48" t="s">
        <v>950</v>
      </c>
      <c r="E963" s="227">
        <v>2024</v>
      </c>
      <c r="F963" s="228"/>
      <c r="G963" s="171">
        <v>13</v>
      </c>
      <c r="H963" s="171" t="s">
        <v>1</v>
      </c>
    </row>
    <row r="964" spans="1:8" s="106" customFormat="1" ht="11.25" customHeight="1" x14ac:dyDescent="0.25">
      <c r="A964" s="186" t="s">
        <v>36</v>
      </c>
      <c r="B964" s="187"/>
      <c r="C964" s="188"/>
      <c r="D964" s="192" t="s">
        <v>701</v>
      </c>
      <c r="E964" s="192"/>
      <c r="F964" s="192"/>
      <c r="G964" s="192"/>
      <c r="H964" s="193"/>
    </row>
    <row r="965" spans="1:8" s="106" customFormat="1" ht="12.75" customHeight="1" x14ac:dyDescent="0.25">
      <c r="A965" s="186" t="s">
        <v>38</v>
      </c>
      <c r="B965" s="187"/>
      <c r="C965" s="188"/>
      <c r="D965" s="192" t="s">
        <v>702</v>
      </c>
      <c r="E965" s="192"/>
      <c r="F965" s="192"/>
      <c r="G965" s="192"/>
      <c r="H965" s="193"/>
    </row>
    <row r="966" spans="1:8" s="106" customFormat="1" ht="12.75" customHeight="1" x14ac:dyDescent="0.25">
      <c r="A966" s="186" t="s">
        <v>39</v>
      </c>
      <c r="B966" s="187"/>
      <c r="C966" s="188"/>
      <c r="D966" s="192" t="s">
        <v>705</v>
      </c>
      <c r="E966" s="192"/>
      <c r="F966" s="192"/>
      <c r="G966" s="192"/>
      <c r="H966" s="193"/>
    </row>
    <row r="967" spans="1:8" s="106" customFormat="1" ht="11.25" customHeight="1" x14ac:dyDescent="0.25">
      <c r="A967" s="186" t="s">
        <v>40</v>
      </c>
      <c r="B967" s="187"/>
      <c r="C967" s="188"/>
      <c r="D967" s="213" t="s">
        <v>407</v>
      </c>
      <c r="E967" s="213"/>
      <c r="F967" s="213"/>
      <c r="G967" s="213"/>
      <c r="H967" s="214"/>
    </row>
    <row r="968" spans="1:8" s="106" customFormat="1" ht="12" customHeight="1" x14ac:dyDescent="0.25">
      <c r="A968" s="186" t="s">
        <v>41</v>
      </c>
      <c r="B968" s="187"/>
      <c r="C968" s="188"/>
      <c r="D968" s="212" t="s">
        <v>432</v>
      </c>
      <c r="E968" s="213"/>
      <c r="F968" s="213"/>
      <c r="G968" s="213"/>
      <c r="H968" s="214"/>
    </row>
    <row r="969" spans="1:8" s="106" customFormat="1" ht="12.75" customHeight="1" x14ac:dyDescent="0.25">
      <c r="A969" s="186" t="s">
        <v>730</v>
      </c>
      <c r="B969" s="187"/>
      <c r="C969" s="188"/>
      <c r="D969" s="212" t="s">
        <v>734</v>
      </c>
      <c r="E969" s="213"/>
      <c r="F969" s="213"/>
      <c r="G969" s="213"/>
      <c r="H969" s="214"/>
    </row>
    <row r="970" spans="1:8" s="106" customFormat="1" ht="12.75" customHeight="1" x14ac:dyDescent="0.25">
      <c r="A970" s="186" t="s">
        <v>726</v>
      </c>
      <c r="B970" s="187"/>
      <c r="C970" s="188"/>
      <c r="D970" s="212" t="s">
        <v>735</v>
      </c>
      <c r="E970" s="213"/>
      <c r="F970" s="213"/>
      <c r="G970" s="213"/>
      <c r="H970" s="214"/>
    </row>
    <row r="971" spans="1:8" s="106" customFormat="1" ht="11.25" customHeight="1" x14ac:dyDescent="0.25">
      <c r="A971" s="186" t="s">
        <v>42</v>
      </c>
      <c r="B971" s="187"/>
      <c r="C971" s="188"/>
      <c r="D971" s="213" t="s">
        <v>703</v>
      </c>
      <c r="E971" s="213"/>
      <c r="F971" s="213"/>
      <c r="G971" s="213"/>
      <c r="H971" s="214"/>
    </row>
    <row r="972" spans="1:8" s="106" customFormat="1" ht="13.5" customHeight="1" x14ac:dyDescent="0.25">
      <c r="A972" s="186" t="s">
        <v>44</v>
      </c>
      <c r="B972" s="187"/>
      <c r="C972" s="188"/>
      <c r="D972" s="213" t="s">
        <v>707</v>
      </c>
      <c r="E972" s="213"/>
      <c r="F972" s="213"/>
      <c r="G972" s="213"/>
      <c r="H972" s="214"/>
    </row>
    <row r="973" spans="1:8" s="106" customFormat="1" ht="11.25" customHeight="1" x14ac:dyDescent="0.25">
      <c r="A973" s="186" t="s">
        <v>46</v>
      </c>
      <c r="B973" s="187"/>
      <c r="C973" s="188"/>
      <c r="D973" s="231" t="s">
        <v>708</v>
      </c>
      <c r="E973" s="213"/>
      <c r="F973" s="213"/>
      <c r="G973" s="213"/>
      <c r="H973" s="214"/>
    </row>
    <row r="974" spans="1:8" s="106" customFormat="1" x14ac:dyDescent="0.25">
      <c r="A974" s="186" t="s">
        <v>47</v>
      </c>
      <c r="B974" s="187"/>
      <c r="C974" s="188"/>
      <c r="D974" s="213" t="s">
        <v>709</v>
      </c>
      <c r="E974" s="213"/>
      <c r="F974" s="213"/>
      <c r="G974" s="213"/>
      <c r="H974" s="214"/>
    </row>
    <row r="975" spans="1:8" s="106" customFormat="1" ht="12" customHeight="1" x14ac:dyDescent="0.25">
      <c r="A975" s="229" t="s">
        <v>717</v>
      </c>
      <c r="B975" s="230"/>
      <c r="C975" s="230"/>
      <c r="D975" s="225" t="s">
        <v>74</v>
      </c>
      <c r="E975" s="225"/>
      <c r="F975" s="225"/>
      <c r="G975" s="225"/>
      <c r="H975" s="226"/>
    </row>
    <row r="976" spans="1:8" s="106" customFormat="1" ht="12.75" customHeight="1" x14ac:dyDescent="0.25">
      <c r="A976" s="219" t="s">
        <v>49</v>
      </c>
      <c r="B976" s="220"/>
      <c r="C976" s="189" t="s">
        <v>50</v>
      </c>
      <c r="D976" s="189" t="s">
        <v>51</v>
      </c>
      <c r="E976" s="208" t="s">
        <v>52</v>
      </c>
      <c r="F976" s="209"/>
      <c r="G976" s="207" t="s">
        <v>53</v>
      </c>
      <c r="H976" s="207"/>
    </row>
    <row r="977" spans="1:8" s="106" customFormat="1" ht="24" x14ac:dyDescent="0.25">
      <c r="A977" s="1" t="s">
        <v>54</v>
      </c>
      <c r="B977" s="1" t="s">
        <v>55</v>
      </c>
      <c r="C977" s="190"/>
      <c r="D977" s="190"/>
      <c r="E977" s="210"/>
      <c r="F977" s="211"/>
      <c r="G977" s="89" t="s">
        <v>56</v>
      </c>
      <c r="H977" s="96" t="s">
        <v>57</v>
      </c>
    </row>
    <row r="978" spans="1:8" s="106" customFormat="1" x14ac:dyDescent="0.25">
      <c r="A978" s="47" t="s">
        <v>153</v>
      </c>
      <c r="B978" s="48" t="s">
        <v>948</v>
      </c>
      <c r="C978" s="54" t="s">
        <v>154</v>
      </c>
      <c r="D978" s="54" t="s">
        <v>736</v>
      </c>
      <c r="E978" s="227">
        <v>2024</v>
      </c>
      <c r="F978" s="228"/>
      <c r="G978" s="31">
        <v>5</v>
      </c>
      <c r="H978" s="31" t="s">
        <v>1</v>
      </c>
    </row>
    <row r="979" spans="1:8" s="106" customFormat="1" ht="12.75" customHeight="1" x14ac:dyDescent="0.25">
      <c r="A979" s="186" t="s">
        <v>36</v>
      </c>
      <c r="B979" s="187"/>
      <c r="C979" s="188"/>
      <c r="D979" s="192" t="s">
        <v>701</v>
      </c>
      <c r="E979" s="192"/>
      <c r="F979" s="192"/>
      <c r="G979" s="192"/>
      <c r="H979" s="193"/>
    </row>
    <row r="980" spans="1:8" s="106" customFormat="1" ht="12.75" customHeight="1" x14ac:dyDescent="0.25">
      <c r="A980" s="186" t="s">
        <v>38</v>
      </c>
      <c r="B980" s="187"/>
      <c r="C980" s="188"/>
      <c r="D980" s="192" t="s">
        <v>702</v>
      </c>
      <c r="E980" s="192"/>
      <c r="F980" s="192"/>
      <c r="G980" s="192"/>
      <c r="H980" s="193"/>
    </row>
    <row r="981" spans="1:8" s="106" customFormat="1" ht="12.75" customHeight="1" x14ac:dyDescent="0.25">
      <c r="A981" s="186" t="s">
        <v>39</v>
      </c>
      <c r="B981" s="187"/>
      <c r="C981" s="188"/>
      <c r="D981" s="192" t="s">
        <v>728</v>
      </c>
      <c r="E981" s="192"/>
      <c r="F981" s="192"/>
      <c r="G981" s="192"/>
      <c r="H981" s="193"/>
    </row>
    <row r="982" spans="1:8" s="106" customFormat="1" ht="12" customHeight="1" x14ac:dyDescent="0.25">
      <c r="A982" s="186" t="s">
        <v>40</v>
      </c>
      <c r="B982" s="187"/>
      <c r="C982" s="188"/>
      <c r="D982" s="213" t="s">
        <v>706</v>
      </c>
      <c r="E982" s="213"/>
      <c r="F982" s="213"/>
      <c r="G982" s="213"/>
      <c r="H982" s="214"/>
    </row>
    <row r="983" spans="1:8" s="106" customFormat="1" ht="12.75" customHeight="1" x14ac:dyDescent="0.25">
      <c r="A983" s="186" t="s">
        <v>41</v>
      </c>
      <c r="B983" s="187"/>
      <c r="C983" s="188"/>
      <c r="D983" s="212" t="s">
        <v>432</v>
      </c>
      <c r="E983" s="213"/>
      <c r="F983" s="213"/>
      <c r="G983" s="213"/>
      <c r="H983" s="214"/>
    </row>
    <row r="984" spans="1:8" s="106" customFormat="1" ht="10.5" customHeight="1" x14ac:dyDescent="0.25">
      <c r="A984" s="186" t="s">
        <v>42</v>
      </c>
      <c r="B984" s="187"/>
      <c r="C984" s="188"/>
      <c r="D984" s="213" t="s">
        <v>703</v>
      </c>
      <c r="E984" s="213"/>
      <c r="F984" s="213"/>
      <c r="G984" s="213"/>
      <c r="H984" s="214"/>
    </row>
    <row r="985" spans="1:8" s="106" customFormat="1" ht="10.5" customHeight="1" x14ac:dyDescent="0.25">
      <c r="A985" s="186" t="s">
        <v>44</v>
      </c>
      <c r="B985" s="187"/>
      <c r="C985" s="188"/>
      <c r="D985" s="213" t="s">
        <v>707</v>
      </c>
      <c r="E985" s="213"/>
      <c r="F985" s="213"/>
      <c r="G985" s="213"/>
      <c r="H985" s="214"/>
    </row>
    <row r="986" spans="1:8" s="106" customFormat="1" ht="12" customHeight="1" x14ac:dyDescent="0.25">
      <c r="A986" s="186" t="s">
        <v>46</v>
      </c>
      <c r="B986" s="187"/>
      <c r="C986" s="188"/>
      <c r="D986" s="231" t="s">
        <v>710</v>
      </c>
      <c r="E986" s="213"/>
      <c r="F986" s="213"/>
      <c r="G986" s="213"/>
      <c r="H986" s="214"/>
    </row>
    <row r="987" spans="1:8" s="106" customFormat="1" ht="11.25" customHeight="1" x14ac:dyDescent="0.25">
      <c r="A987" s="186" t="s">
        <v>47</v>
      </c>
      <c r="B987" s="187"/>
      <c r="C987" s="188"/>
      <c r="D987" s="213" t="s">
        <v>709</v>
      </c>
      <c r="E987" s="213"/>
      <c r="F987" s="213"/>
      <c r="G987" s="213"/>
      <c r="H987" s="214"/>
    </row>
    <row r="988" spans="1:8" s="106" customFormat="1" ht="13.5" customHeight="1" x14ac:dyDescent="0.25">
      <c r="A988" s="215" t="s">
        <v>48</v>
      </c>
      <c r="B988" s="216"/>
      <c r="C988" s="217"/>
      <c r="D988" s="225" t="s">
        <v>74</v>
      </c>
      <c r="E988" s="225"/>
      <c r="F988" s="225"/>
      <c r="G988" s="225"/>
      <c r="H988" s="226"/>
    </row>
    <row r="989" spans="1:8" s="106" customFormat="1" ht="12.75" customHeight="1" x14ac:dyDescent="0.25">
      <c r="A989" s="219" t="s">
        <v>49</v>
      </c>
      <c r="B989" s="220"/>
      <c r="C989" s="189" t="s">
        <v>50</v>
      </c>
      <c r="D989" s="189" t="s">
        <v>51</v>
      </c>
      <c r="E989" s="208" t="s">
        <v>52</v>
      </c>
      <c r="F989" s="209"/>
      <c r="G989" s="207" t="s">
        <v>53</v>
      </c>
      <c r="H989" s="207"/>
    </row>
    <row r="990" spans="1:8" s="106" customFormat="1" ht="24" x14ac:dyDescent="0.25">
      <c r="A990" s="1" t="s">
        <v>54</v>
      </c>
      <c r="B990" s="1" t="s">
        <v>55</v>
      </c>
      <c r="C990" s="190"/>
      <c r="D990" s="190"/>
      <c r="E990" s="210"/>
      <c r="F990" s="211"/>
      <c r="G990" s="89" t="s">
        <v>56</v>
      </c>
      <c r="H990" s="96" t="s">
        <v>57</v>
      </c>
    </row>
    <row r="991" spans="1:8" s="106" customFormat="1" ht="24" x14ac:dyDescent="0.25">
      <c r="A991" s="47" t="s">
        <v>58</v>
      </c>
      <c r="B991" s="47"/>
      <c r="C991" s="54" t="s">
        <v>59</v>
      </c>
      <c r="D991" s="54" t="s">
        <v>792</v>
      </c>
      <c r="E991" s="227">
        <v>2024</v>
      </c>
      <c r="F991" s="228"/>
      <c r="G991" s="31">
        <v>7</v>
      </c>
      <c r="H991" s="31" t="s">
        <v>1</v>
      </c>
    </row>
    <row r="992" spans="1:8" s="106" customFormat="1" ht="12.75" customHeight="1" x14ac:dyDescent="0.25">
      <c r="A992" s="186" t="s">
        <v>36</v>
      </c>
      <c r="B992" s="187"/>
      <c r="C992" s="188"/>
      <c r="D992" s="212" t="s">
        <v>701</v>
      </c>
      <c r="E992" s="213"/>
      <c r="F992" s="213"/>
      <c r="G992" s="213"/>
      <c r="H992" s="214"/>
    </row>
    <row r="993" spans="1:8" s="106" customFormat="1" ht="12" customHeight="1" x14ac:dyDescent="0.25">
      <c r="A993" s="186" t="s">
        <v>38</v>
      </c>
      <c r="B993" s="187"/>
      <c r="C993" s="188"/>
      <c r="D993" s="191" t="s">
        <v>702</v>
      </c>
      <c r="E993" s="192"/>
      <c r="F993" s="192"/>
      <c r="G993" s="192"/>
      <c r="H993" s="193"/>
    </row>
    <row r="994" spans="1:8" s="106" customFormat="1" ht="12.75" customHeight="1" x14ac:dyDescent="0.25">
      <c r="A994" s="186" t="s">
        <v>39</v>
      </c>
      <c r="B994" s="187"/>
      <c r="C994" s="188"/>
      <c r="D994" s="191" t="s">
        <v>711</v>
      </c>
      <c r="E994" s="192"/>
      <c r="F994" s="192"/>
      <c r="G994" s="192"/>
      <c r="H994" s="193"/>
    </row>
    <row r="995" spans="1:8" s="106" customFormat="1" ht="12" customHeight="1" x14ac:dyDescent="0.25">
      <c r="A995" s="186" t="s">
        <v>40</v>
      </c>
      <c r="B995" s="187"/>
      <c r="C995" s="188"/>
      <c r="D995" s="212" t="s">
        <v>706</v>
      </c>
      <c r="E995" s="213"/>
      <c r="F995" s="213"/>
      <c r="G995" s="213"/>
      <c r="H995" s="214"/>
    </row>
    <row r="996" spans="1:8" s="106" customFormat="1" ht="12.75" customHeight="1" x14ac:dyDescent="0.25">
      <c r="A996" s="186" t="s">
        <v>41</v>
      </c>
      <c r="B996" s="187"/>
      <c r="C996" s="188"/>
      <c r="D996" s="212" t="s">
        <v>432</v>
      </c>
      <c r="E996" s="213"/>
      <c r="F996" s="213"/>
      <c r="G996" s="213"/>
      <c r="H996" s="214"/>
    </row>
    <row r="997" spans="1:8" s="106" customFormat="1" ht="14.25" customHeight="1" x14ac:dyDescent="0.25">
      <c r="A997" s="186" t="s">
        <v>730</v>
      </c>
      <c r="B997" s="187"/>
      <c r="C997" s="188"/>
      <c r="D997" s="212" t="s">
        <v>737</v>
      </c>
      <c r="E997" s="213"/>
      <c r="F997" s="213"/>
      <c r="G997" s="213"/>
      <c r="H997" s="214"/>
    </row>
    <row r="998" spans="1:8" s="106" customFormat="1" ht="12" customHeight="1" x14ac:dyDescent="0.25">
      <c r="A998" s="186" t="s">
        <v>738</v>
      </c>
      <c r="B998" s="187"/>
      <c r="C998" s="188"/>
      <c r="D998" s="212" t="s">
        <v>739</v>
      </c>
      <c r="E998" s="213"/>
      <c r="F998" s="213"/>
      <c r="G998" s="213"/>
      <c r="H998" s="214"/>
    </row>
    <row r="999" spans="1:8" s="106" customFormat="1" ht="13.5" customHeight="1" x14ac:dyDescent="0.25">
      <c r="A999" s="186" t="s">
        <v>42</v>
      </c>
      <c r="B999" s="187"/>
      <c r="C999" s="188"/>
      <c r="D999" s="212" t="s">
        <v>703</v>
      </c>
      <c r="E999" s="213"/>
      <c r="F999" s="213"/>
      <c r="G999" s="213"/>
      <c r="H999" s="214"/>
    </row>
    <row r="1000" spans="1:8" s="106" customFormat="1" ht="12.75" customHeight="1" x14ac:dyDescent="0.25">
      <c r="A1000" s="186" t="s">
        <v>44</v>
      </c>
      <c r="B1000" s="187"/>
      <c r="C1000" s="188"/>
      <c r="D1000" s="212" t="s">
        <v>707</v>
      </c>
      <c r="E1000" s="213"/>
      <c r="F1000" s="213"/>
      <c r="G1000" s="213"/>
      <c r="H1000" s="214"/>
    </row>
    <row r="1001" spans="1:8" s="106" customFormat="1" ht="13.5" customHeight="1" x14ac:dyDescent="0.25">
      <c r="A1001" s="186" t="s">
        <v>46</v>
      </c>
      <c r="B1001" s="187"/>
      <c r="C1001" s="188"/>
      <c r="D1001" s="221" t="s">
        <v>712</v>
      </c>
      <c r="E1001" s="213"/>
      <c r="F1001" s="213"/>
      <c r="G1001" s="213"/>
      <c r="H1001" s="214"/>
    </row>
    <row r="1002" spans="1:8" s="106" customFormat="1" ht="12.75" customHeight="1" x14ac:dyDescent="0.25">
      <c r="A1002" s="186" t="s">
        <v>47</v>
      </c>
      <c r="B1002" s="187"/>
      <c r="C1002" s="188"/>
      <c r="D1002" s="212" t="s">
        <v>704</v>
      </c>
      <c r="E1002" s="213"/>
      <c r="F1002" s="213"/>
      <c r="G1002" s="213"/>
      <c r="H1002" s="214"/>
    </row>
    <row r="1003" spans="1:8" s="106" customFormat="1" ht="13.5" customHeight="1" x14ac:dyDescent="0.25">
      <c r="A1003" s="215" t="s">
        <v>48</v>
      </c>
      <c r="B1003" s="216"/>
      <c r="C1003" s="217"/>
      <c r="D1003" s="218" t="s">
        <v>945</v>
      </c>
      <c r="E1003" s="218"/>
      <c r="F1003" s="218"/>
      <c r="G1003" s="218"/>
      <c r="H1003" s="218"/>
    </row>
    <row r="1004" spans="1:8" s="106" customFormat="1" x14ac:dyDescent="0.25">
      <c r="A1004" s="219" t="s">
        <v>49</v>
      </c>
      <c r="B1004" s="220"/>
      <c r="C1004" s="189" t="s">
        <v>50</v>
      </c>
      <c r="D1004" s="189" t="s">
        <v>51</v>
      </c>
      <c r="E1004" s="208" t="s">
        <v>52</v>
      </c>
      <c r="F1004" s="209"/>
      <c r="G1004" s="207" t="s">
        <v>53</v>
      </c>
      <c r="H1004" s="207"/>
    </row>
    <row r="1005" spans="1:8" s="106" customFormat="1" ht="24" x14ac:dyDescent="0.25">
      <c r="A1005" s="1" t="s">
        <v>54</v>
      </c>
      <c r="B1005" s="1" t="s">
        <v>55</v>
      </c>
      <c r="C1005" s="190"/>
      <c r="D1005" s="190"/>
      <c r="E1005" s="210"/>
      <c r="F1005" s="211"/>
      <c r="G1005" s="89" t="s">
        <v>56</v>
      </c>
      <c r="H1005" s="96" t="s">
        <v>57</v>
      </c>
    </row>
    <row r="1006" spans="1:8" s="106" customFormat="1" ht="39" customHeight="1" x14ac:dyDescent="0.25">
      <c r="A1006" s="24" t="s">
        <v>890</v>
      </c>
      <c r="B1006" s="25"/>
      <c r="C1006" s="25" t="s">
        <v>946</v>
      </c>
      <c r="D1006" s="25" t="s">
        <v>947</v>
      </c>
      <c r="E1006" s="222">
        <v>2024</v>
      </c>
      <c r="F1006" s="223"/>
      <c r="G1006" s="97">
        <v>1</v>
      </c>
      <c r="H1006" s="103" t="s">
        <v>442</v>
      </c>
    </row>
    <row r="1007" spans="1:8" s="106" customFormat="1" ht="13.5" customHeight="1" x14ac:dyDescent="0.25">
      <c r="A1007" s="215" t="s">
        <v>48</v>
      </c>
      <c r="B1007" s="216"/>
      <c r="C1007" s="217"/>
      <c r="D1007" s="218" t="s">
        <v>793</v>
      </c>
      <c r="E1007" s="218"/>
      <c r="F1007" s="218"/>
      <c r="G1007" s="218"/>
      <c r="H1007" s="218"/>
    </row>
    <row r="1008" spans="1:8" s="106" customFormat="1" x14ac:dyDescent="0.25">
      <c r="A1008" s="219" t="s">
        <v>49</v>
      </c>
      <c r="B1008" s="220"/>
      <c r="C1008" s="189" t="s">
        <v>50</v>
      </c>
      <c r="D1008" s="189" t="s">
        <v>51</v>
      </c>
      <c r="E1008" s="208" t="s">
        <v>52</v>
      </c>
      <c r="F1008" s="209"/>
      <c r="G1008" s="207" t="s">
        <v>53</v>
      </c>
      <c r="H1008" s="207"/>
    </row>
    <row r="1009" spans="1:9" s="106" customFormat="1" ht="24" x14ac:dyDescent="0.25">
      <c r="A1009" s="1" t="s">
        <v>54</v>
      </c>
      <c r="B1009" s="1" t="s">
        <v>55</v>
      </c>
      <c r="C1009" s="190"/>
      <c r="D1009" s="190"/>
      <c r="E1009" s="210"/>
      <c r="F1009" s="211"/>
      <c r="G1009" s="168" t="s">
        <v>56</v>
      </c>
      <c r="H1009" s="170" t="s">
        <v>57</v>
      </c>
    </row>
    <row r="1010" spans="1:9" s="106" customFormat="1" ht="39" customHeight="1" x14ac:dyDescent="0.25">
      <c r="A1010" s="24" t="s">
        <v>58</v>
      </c>
      <c r="B1010" s="25"/>
      <c r="C1010" s="25" t="s">
        <v>59</v>
      </c>
      <c r="D1010" s="25" t="s">
        <v>794</v>
      </c>
      <c r="E1010" s="222">
        <v>2024</v>
      </c>
      <c r="F1010" s="223"/>
      <c r="G1010" s="169">
        <v>1</v>
      </c>
      <c r="H1010" s="169" t="s">
        <v>442</v>
      </c>
    </row>
    <row r="1011" spans="1:9" s="106" customFormat="1" ht="28.5" customHeight="1" x14ac:dyDescent="0.25">
      <c r="A1011" s="24" t="s">
        <v>740</v>
      </c>
      <c r="B1011" s="24"/>
      <c r="C1011" s="25" t="s">
        <v>713</v>
      </c>
      <c r="D1011" s="26" t="s">
        <v>714</v>
      </c>
      <c r="E1011" s="222">
        <v>2024</v>
      </c>
      <c r="F1011" s="224"/>
      <c r="G1011" s="169">
        <v>1</v>
      </c>
      <c r="H1011" s="169" t="s">
        <v>442</v>
      </c>
    </row>
    <row r="1012" spans="1:9" s="106" customFormat="1" ht="12" customHeight="1" x14ac:dyDescent="0.25">
      <c r="A1012" s="186" t="s">
        <v>36</v>
      </c>
      <c r="B1012" s="187"/>
      <c r="C1012" s="188"/>
      <c r="D1012" s="191" t="s">
        <v>606</v>
      </c>
      <c r="E1012" s="192"/>
      <c r="F1012" s="192"/>
      <c r="G1012" s="192"/>
      <c r="H1012" s="193"/>
    </row>
    <row r="1013" spans="1:9" s="106" customFormat="1" ht="12" customHeight="1" x14ac:dyDescent="0.25">
      <c r="A1013" s="186" t="s">
        <v>38</v>
      </c>
      <c r="B1013" s="187"/>
      <c r="C1013" s="188"/>
      <c r="D1013" s="191" t="s">
        <v>741</v>
      </c>
      <c r="E1013" s="192"/>
      <c r="F1013" s="192"/>
      <c r="G1013" s="192"/>
      <c r="H1013" s="193"/>
    </row>
    <row r="1014" spans="1:9" s="106" customFormat="1" ht="13.5" customHeight="1" x14ac:dyDescent="0.25">
      <c r="A1014" s="186" t="s">
        <v>39</v>
      </c>
      <c r="B1014" s="187"/>
      <c r="C1014" s="188"/>
      <c r="D1014" s="191" t="s">
        <v>742</v>
      </c>
      <c r="E1014" s="192"/>
      <c r="F1014" s="192"/>
      <c r="G1014" s="192"/>
      <c r="H1014" s="193"/>
    </row>
    <row r="1015" spans="1:9" s="106" customFormat="1" ht="13.5" customHeight="1" x14ac:dyDescent="0.25">
      <c r="A1015" s="186" t="s">
        <v>40</v>
      </c>
      <c r="B1015" s="187"/>
      <c r="C1015" s="188"/>
      <c r="D1015" s="212" t="s">
        <v>706</v>
      </c>
      <c r="E1015" s="213"/>
      <c r="F1015" s="213"/>
      <c r="G1015" s="213"/>
      <c r="H1015" s="214"/>
    </row>
    <row r="1016" spans="1:9" s="106" customFormat="1" ht="12.75" customHeight="1" x14ac:dyDescent="0.25">
      <c r="A1016" s="186" t="s">
        <v>41</v>
      </c>
      <c r="B1016" s="187"/>
      <c r="C1016" s="188"/>
      <c r="D1016" s="212" t="s">
        <v>432</v>
      </c>
      <c r="E1016" s="213"/>
      <c r="F1016" s="213"/>
      <c r="G1016" s="213"/>
      <c r="H1016" s="214"/>
    </row>
    <row r="1017" spans="1:9" s="106" customFormat="1" ht="12.75" customHeight="1" x14ac:dyDescent="0.25">
      <c r="A1017" s="186" t="s">
        <v>730</v>
      </c>
      <c r="B1017" s="187"/>
      <c r="C1017" s="188"/>
      <c r="D1017" s="212" t="s">
        <v>743</v>
      </c>
      <c r="E1017" s="213"/>
      <c r="F1017" s="213"/>
      <c r="G1017" s="213"/>
      <c r="H1017" s="214"/>
    </row>
    <row r="1018" spans="1:9" s="106" customFormat="1" ht="11.25" customHeight="1" x14ac:dyDescent="0.25">
      <c r="A1018" s="186" t="s">
        <v>738</v>
      </c>
      <c r="B1018" s="187"/>
      <c r="C1018" s="188"/>
      <c r="D1018" s="212" t="s">
        <v>744</v>
      </c>
      <c r="E1018" s="213"/>
      <c r="F1018" s="213"/>
      <c r="G1018" s="213"/>
      <c r="H1018" s="214"/>
    </row>
    <row r="1019" spans="1:9" s="106" customFormat="1" ht="13.5" customHeight="1" x14ac:dyDescent="0.25">
      <c r="A1019" s="186" t="s">
        <v>42</v>
      </c>
      <c r="B1019" s="187"/>
      <c r="C1019" s="188"/>
      <c r="D1019" s="212" t="s">
        <v>745</v>
      </c>
      <c r="E1019" s="213"/>
      <c r="F1019" s="213"/>
      <c r="G1019" s="213"/>
      <c r="H1019" s="214"/>
    </row>
    <row r="1020" spans="1:9" s="106" customFormat="1" ht="12" customHeight="1" x14ac:dyDescent="0.25">
      <c r="A1020" s="186" t="s">
        <v>44</v>
      </c>
      <c r="B1020" s="187"/>
      <c r="C1020" s="188"/>
      <c r="D1020" s="212" t="s">
        <v>746</v>
      </c>
      <c r="E1020" s="213"/>
      <c r="F1020" s="213"/>
      <c r="G1020" s="213"/>
      <c r="H1020" s="214"/>
    </row>
    <row r="1021" spans="1:9" s="106" customFormat="1" ht="12.75" customHeight="1" x14ac:dyDescent="0.25">
      <c r="A1021" s="186" t="s">
        <v>46</v>
      </c>
      <c r="B1021" s="187"/>
      <c r="C1021" s="188"/>
      <c r="D1021" s="221" t="s">
        <v>810</v>
      </c>
      <c r="E1021" s="213"/>
      <c r="F1021" s="213"/>
      <c r="G1021" s="213"/>
      <c r="H1021" s="214"/>
      <c r="I1021" s="109"/>
    </row>
    <row r="1022" spans="1:9" s="106" customFormat="1" ht="12.75" customHeight="1" x14ac:dyDescent="0.25">
      <c r="A1022" s="186" t="s">
        <v>47</v>
      </c>
      <c r="B1022" s="187"/>
      <c r="C1022" s="188"/>
      <c r="D1022" s="212" t="s">
        <v>747</v>
      </c>
      <c r="E1022" s="213"/>
      <c r="F1022" s="213"/>
      <c r="G1022" s="213"/>
      <c r="H1022" s="214"/>
    </row>
    <row r="1023" spans="1:9" s="106" customFormat="1" ht="10.5" customHeight="1" x14ac:dyDescent="0.25">
      <c r="A1023" s="215" t="s">
        <v>48</v>
      </c>
      <c r="B1023" s="216"/>
      <c r="C1023" s="217"/>
      <c r="D1023" s="218" t="s">
        <v>254</v>
      </c>
      <c r="E1023" s="218"/>
      <c r="F1023" s="218"/>
      <c r="G1023" s="218"/>
      <c r="H1023" s="218"/>
    </row>
    <row r="1024" spans="1:9" s="106" customFormat="1" x14ac:dyDescent="0.25">
      <c r="A1024" s="219" t="s">
        <v>49</v>
      </c>
      <c r="B1024" s="220"/>
      <c r="C1024" s="189" t="s">
        <v>50</v>
      </c>
      <c r="D1024" s="189" t="s">
        <v>51</v>
      </c>
      <c r="E1024" s="208" t="s">
        <v>52</v>
      </c>
      <c r="F1024" s="209"/>
      <c r="G1024" s="207" t="s">
        <v>53</v>
      </c>
      <c r="H1024" s="207"/>
    </row>
    <row r="1025" spans="1:8" s="106" customFormat="1" ht="24" x14ac:dyDescent="0.25">
      <c r="A1025" s="1" t="s">
        <v>54</v>
      </c>
      <c r="B1025" s="1" t="s">
        <v>55</v>
      </c>
      <c r="C1025" s="190"/>
      <c r="D1025" s="190"/>
      <c r="E1025" s="210"/>
      <c r="F1025" s="211"/>
      <c r="G1025" s="99" t="s">
        <v>56</v>
      </c>
      <c r="H1025" s="101" t="s">
        <v>57</v>
      </c>
    </row>
    <row r="1026" spans="1:8" s="106" customFormat="1" ht="34.5" customHeight="1" x14ac:dyDescent="0.25">
      <c r="A1026" s="24" t="s">
        <v>410</v>
      </c>
      <c r="B1026" s="25"/>
      <c r="C1026" s="26" t="s">
        <v>411</v>
      </c>
      <c r="D1026" s="26" t="s">
        <v>952</v>
      </c>
      <c r="E1026" s="212">
        <v>2024</v>
      </c>
      <c r="F1026" s="214"/>
      <c r="G1026" s="97">
        <v>2</v>
      </c>
      <c r="H1026" s="97" t="s">
        <v>1</v>
      </c>
    </row>
    <row r="1027" spans="1:8" s="106" customFormat="1" ht="28.5" customHeight="1" x14ac:dyDescent="0.25">
      <c r="A1027" s="24" t="s">
        <v>410</v>
      </c>
      <c r="B1027" s="24" t="s">
        <v>412</v>
      </c>
      <c r="C1027" s="26" t="s">
        <v>413</v>
      </c>
      <c r="D1027" s="26" t="s">
        <v>748</v>
      </c>
      <c r="E1027" s="212" t="s">
        <v>627</v>
      </c>
      <c r="F1027" s="214"/>
      <c r="G1027" s="97">
        <v>1</v>
      </c>
      <c r="H1027" s="97" t="s">
        <v>442</v>
      </c>
    </row>
    <row r="1028" spans="1:8" s="106" customFormat="1" ht="28.5" customHeight="1" x14ac:dyDescent="0.25">
      <c r="A1028" s="24" t="s">
        <v>278</v>
      </c>
      <c r="B1028" s="25"/>
      <c r="C1028" s="26" t="s">
        <v>414</v>
      </c>
      <c r="D1028" s="26" t="s">
        <v>795</v>
      </c>
      <c r="E1028" s="212">
        <v>2024</v>
      </c>
      <c r="F1028" s="214"/>
      <c r="G1028" s="97">
        <v>1</v>
      </c>
      <c r="H1028" s="97" t="s">
        <v>442</v>
      </c>
    </row>
    <row r="1029" spans="1:8" s="106" customFormat="1" ht="12" customHeight="1" x14ac:dyDescent="0.25">
      <c r="A1029" s="186" t="s">
        <v>36</v>
      </c>
      <c r="B1029" s="187"/>
      <c r="C1029" s="188"/>
      <c r="D1029" s="192" t="s">
        <v>701</v>
      </c>
      <c r="E1029" s="192"/>
      <c r="F1029" s="192"/>
      <c r="G1029" s="192"/>
      <c r="H1029" s="193"/>
    </row>
    <row r="1030" spans="1:8" s="106" customFormat="1" ht="12.75" customHeight="1" x14ac:dyDescent="0.25">
      <c r="A1030" s="186" t="s">
        <v>38</v>
      </c>
      <c r="B1030" s="187"/>
      <c r="C1030" s="188"/>
      <c r="D1030" s="192" t="s">
        <v>702</v>
      </c>
      <c r="E1030" s="192"/>
      <c r="F1030" s="192"/>
      <c r="G1030" s="192"/>
      <c r="H1030" s="193"/>
    </row>
    <row r="1031" spans="1:8" s="106" customFormat="1" ht="14.25" customHeight="1" x14ac:dyDescent="0.25">
      <c r="A1031" s="186" t="s">
        <v>39</v>
      </c>
      <c r="B1031" s="187"/>
      <c r="C1031" s="188"/>
      <c r="D1031" s="192" t="s">
        <v>953</v>
      </c>
      <c r="E1031" s="192"/>
      <c r="F1031" s="192"/>
      <c r="G1031" s="192"/>
      <c r="H1031" s="193"/>
    </row>
    <row r="1032" spans="1:8" s="106" customFormat="1" ht="13.5" customHeight="1" x14ac:dyDescent="0.25">
      <c r="A1032" s="186" t="s">
        <v>40</v>
      </c>
      <c r="B1032" s="187"/>
      <c r="C1032" s="188"/>
      <c r="D1032" s="213" t="s">
        <v>407</v>
      </c>
      <c r="E1032" s="213"/>
      <c r="F1032" s="213"/>
      <c r="G1032" s="213"/>
      <c r="H1032" s="214"/>
    </row>
    <row r="1033" spans="1:8" s="106" customFormat="1" ht="12" customHeight="1" x14ac:dyDescent="0.25">
      <c r="A1033" s="186" t="s">
        <v>41</v>
      </c>
      <c r="B1033" s="187"/>
      <c r="C1033" s="188"/>
      <c r="D1033" s="212" t="s">
        <v>432</v>
      </c>
      <c r="E1033" s="213"/>
      <c r="F1033" s="213"/>
      <c r="G1033" s="213"/>
      <c r="H1033" s="214"/>
    </row>
    <row r="1034" spans="1:8" s="106" customFormat="1" ht="12" customHeight="1" x14ac:dyDescent="0.25">
      <c r="A1034" s="186" t="s">
        <v>42</v>
      </c>
      <c r="B1034" s="187"/>
      <c r="C1034" s="188"/>
      <c r="D1034" s="213" t="s">
        <v>703</v>
      </c>
      <c r="E1034" s="213"/>
      <c r="F1034" s="213"/>
      <c r="G1034" s="213"/>
      <c r="H1034" s="214"/>
    </row>
    <row r="1035" spans="1:8" s="106" customFormat="1" ht="13.5" customHeight="1" x14ac:dyDescent="0.25">
      <c r="A1035" s="186" t="s">
        <v>44</v>
      </c>
      <c r="B1035" s="187"/>
      <c r="C1035" s="188"/>
      <c r="D1035" s="213" t="s">
        <v>791</v>
      </c>
      <c r="E1035" s="213"/>
      <c r="F1035" s="213"/>
      <c r="G1035" s="213"/>
      <c r="H1035" s="214"/>
    </row>
    <row r="1036" spans="1:8" s="106" customFormat="1" ht="12.75" customHeight="1" x14ac:dyDescent="0.25">
      <c r="A1036" s="186" t="s">
        <v>46</v>
      </c>
      <c r="B1036" s="187"/>
      <c r="C1036" s="188"/>
      <c r="D1036" s="231" t="s">
        <v>954</v>
      </c>
      <c r="E1036" s="213"/>
      <c r="F1036" s="213"/>
      <c r="G1036" s="213"/>
      <c r="H1036" s="214"/>
    </row>
    <row r="1037" spans="1:8" s="106" customFormat="1" ht="12.75" customHeight="1" x14ac:dyDescent="0.25">
      <c r="A1037" s="186" t="s">
        <v>47</v>
      </c>
      <c r="B1037" s="187"/>
      <c r="C1037" s="188"/>
      <c r="D1037" s="213" t="s">
        <v>999</v>
      </c>
      <c r="E1037" s="213"/>
      <c r="F1037" s="213"/>
      <c r="G1037" s="213"/>
      <c r="H1037" s="214"/>
    </row>
    <row r="1038" spans="1:8" s="106" customFormat="1" ht="12" customHeight="1" x14ac:dyDescent="0.25">
      <c r="A1038" s="229" t="s">
        <v>717</v>
      </c>
      <c r="B1038" s="230"/>
      <c r="C1038" s="230"/>
      <c r="D1038" s="225" t="s">
        <v>74</v>
      </c>
      <c r="E1038" s="225"/>
      <c r="F1038" s="225"/>
      <c r="G1038" s="225"/>
      <c r="H1038" s="226"/>
    </row>
    <row r="1039" spans="1:8" s="106" customFormat="1" ht="11.25" customHeight="1" x14ac:dyDescent="0.25">
      <c r="A1039" s="219" t="s">
        <v>49</v>
      </c>
      <c r="B1039" s="220"/>
      <c r="C1039" s="189" t="s">
        <v>50</v>
      </c>
      <c r="D1039" s="189" t="s">
        <v>51</v>
      </c>
      <c r="E1039" s="208" t="s">
        <v>52</v>
      </c>
      <c r="F1039" s="209"/>
      <c r="G1039" s="207" t="s">
        <v>53</v>
      </c>
      <c r="H1039" s="207"/>
    </row>
    <row r="1040" spans="1:8" s="106" customFormat="1" ht="24" x14ac:dyDescent="0.25">
      <c r="A1040" s="1" t="s">
        <v>54</v>
      </c>
      <c r="B1040" s="1" t="s">
        <v>55</v>
      </c>
      <c r="C1040" s="190"/>
      <c r="D1040" s="190"/>
      <c r="E1040" s="210"/>
      <c r="F1040" s="211"/>
      <c r="G1040" s="168" t="s">
        <v>56</v>
      </c>
      <c r="H1040" s="170" t="s">
        <v>57</v>
      </c>
    </row>
    <row r="1041" spans="1:9" s="106" customFormat="1" ht="28.5" customHeight="1" x14ac:dyDescent="0.25">
      <c r="A1041" s="47" t="s">
        <v>58</v>
      </c>
      <c r="B1041" s="48"/>
      <c r="C1041" s="58" t="s">
        <v>59</v>
      </c>
      <c r="D1041" s="48" t="s">
        <v>951</v>
      </c>
      <c r="E1041" s="227">
        <v>2024</v>
      </c>
      <c r="F1041" s="228"/>
      <c r="G1041" s="171">
        <v>1</v>
      </c>
      <c r="H1041" s="171" t="s">
        <v>442</v>
      </c>
    </row>
    <row r="1042" spans="1:9" s="106" customFormat="1" ht="36" x14ac:dyDescent="0.25">
      <c r="A1042" s="47" t="s">
        <v>133</v>
      </c>
      <c r="B1042" s="48"/>
      <c r="C1042" s="36" t="s">
        <v>995</v>
      </c>
      <c r="D1042" s="48" t="s">
        <v>996</v>
      </c>
      <c r="E1042" s="227" t="s">
        <v>625</v>
      </c>
      <c r="F1042" s="313"/>
      <c r="G1042" s="179">
        <v>6</v>
      </c>
      <c r="H1042" s="179" t="s">
        <v>1</v>
      </c>
    </row>
    <row r="1043" spans="1:9" s="106" customFormat="1" ht="33.75" customHeight="1" x14ac:dyDescent="0.25">
      <c r="A1043" s="47" t="s">
        <v>208</v>
      </c>
      <c r="B1043" s="48"/>
      <c r="C1043" s="36" t="s">
        <v>997</v>
      </c>
      <c r="D1043" s="48" t="s">
        <v>998</v>
      </c>
      <c r="E1043" s="227">
        <v>2024</v>
      </c>
      <c r="F1043" s="313"/>
      <c r="G1043" s="179">
        <v>1</v>
      </c>
      <c r="H1043" s="179" t="s">
        <v>442</v>
      </c>
    </row>
    <row r="1044" spans="1:9" s="111" customFormat="1" ht="12" x14ac:dyDescent="0.25">
      <c r="I1044" s="110"/>
    </row>
    <row r="1045" spans="1:9" s="111" customFormat="1" ht="12" x14ac:dyDescent="0.25">
      <c r="A1045" s="204" t="s">
        <v>36</v>
      </c>
      <c r="B1045" s="205"/>
      <c r="C1045" s="206"/>
      <c r="D1045" s="222" t="s">
        <v>37</v>
      </c>
      <c r="E1045" s="223"/>
      <c r="F1045" s="223"/>
      <c r="G1045" s="223"/>
      <c r="H1045" s="224"/>
      <c r="I1045" s="110"/>
    </row>
    <row r="1046" spans="1:9" s="111" customFormat="1" ht="12" x14ac:dyDescent="0.25">
      <c r="A1046" s="204" t="s">
        <v>38</v>
      </c>
      <c r="B1046" s="205"/>
      <c r="C1046" s="206"/>
      <c r="D1046" s="191" t="s">
        <v>402</v>
      </c>
      <c r="E1046" s="192"/>
      <c r="F1046" s="192"/>
      <c r="G1046" s="192"/>
      <c r="H1046" s="193"/>
      <c r="I1046" s="110"/>
    </row>
    <row r="1047" spans="1:9" s="111" customFormat="1" ht="12" x14ac:dyDescent="0.25">
      <c r="A1047" s="204" t="s">
        <v>39</v>
      </c>
      <c r="B1047" s="205"/>
      <c r="C1047" s="206"/>
      <c r="D1047" s="191" t="s">
        <v>402</v>
      </c>
      <c r="E1047" s="192"/>
      <c r="F1047" s="192"/>
      <c r="G1047" s="192"/>
      <c r="H1047" s="193"/>
      <c r="I1047" s="110"/>
    </row>
    <row r="1048" spans="1:9" s="111" customFormat="1" ht="12" x14ac:dyDescent="0.25">
      <c r="A1048" s="186" t="s">
        <v>40</v>
      </c>
      <c r="B1048" s="187"/>
      <c r="C1048" s="188"/>
      <c r="D1048" s="191" t="s">
        <v>511</v>
      </c>
      <c r="E1048" s="192"/>
      <c r="F1048" s="192"/>
      <c r="G1048" s="192"/>
      <c r="H1048" s="193"/>
      <c r="I1048" s="110"/>
    </row>
    <row r="1049" spans="1:9" s="111" customFormat="1" ht="12" x14ac:dyDescent="0.25">
      <c r="A1049" s="186" t="s">
        <v>41</v>
      </c>
      <c r="B1049" s="187"/>
      <c r="C1049" s="188"/>
      <c r="D1049" s="191" t="s">
        <v>512</v>
      </c>
      <c r="E1049" s="192"/>
      <c r="F1049" s="192"/>
      <c r="G1049" s="192"/>
      <c r="H1049" s="193"/>
      <c r="I1049" s="110"/>
    </row>
    <row r="1050" spans="1:9" s="111" customFormat="1" ht="12" x14ac:dyDescent="0.25">
      <c r="A1050" s="186" t="s">
        <v>42</v>
      </c>
      <c r="B1050" s="187"/>
      <c r="C1050" s="188"/>
      <c r="D1050" s="191" t="s">
        <v>43</v>
      </c>
      <c r="E1050" s="192"/>
      <c r="F1050" s="192"/>
      <c r="G1050" s="192"/>
      <c r="H1050" s="193"/>
      <c r="I1050" s="110"/>
    </row>
    <row r="1051" spans="1:9" s="111" customFormat="1" ht="12" x14ac:dyDescent="0.25">
      <c r="A1051" s="204" t="s">
        <v>44</v>
      </c>
      <c r="B1051" s="205"/>
      <c r="C1051" s="206"/>
      <c r="D1051" s="191" t="s">
        <v>283</v>
      </c>
      <c r="E1051" s="192"/>
      <c r="F1051" s="192"/>
      <c r="G1051" s="192"/>
      <c r="H1051" s="193"/>
      <c r="I1051" s="110"/>
    </row>
    <row r="1052" spans="1:9" s="111" customFormat="1" ht="12" x14ac:dyDescent="0.25">
      <c r="A1052" s="186" t="s">
        <v>46</v>
      </c>
      <c r="B1052" s="187"/>
      <c r="C1052" s="188"/>
      <c r="D1052" s="221" t="s">
        <v>328</v>
      </c>
      <c r="E1052" s="231"/>
      <c r="F1052" s="231"/>
      <c r="G1052" s="231"/>
      <c r="H1052" s="293"/>
      <c r="I1052" s="110"/>
    </row>
    <row r="1053" spans="1:9" s="111" customFormat="1" ht="12" x14ac:dyDescent="0.25">
      <c r="A1053" s="186" t="s">
        <v>47</v>
      </c>
      <c r="B1053" s="187"/>
      <c r="C1053" s="188"/>
      <c r="D1053" s="191" t="s">
        <v>402</v>
      </c>
      <c r="E1053" s="192"/>
      <c r="F1053" s="192"/>
      <c r="G1053" s="192"/>
      <c r="H1053" s="193"/>
      <c r="I1053" s="110"/>
    </row>
    <row r="1054" spans="1:9" s="111" customFormat="1" ht="12" x14ac:dyDescent="0.25">
      <c r="A1054" s="215" t="s">
        <v>48</v>
      </c>
      <c r="B1054" s="216"/>
      <c r="C1054" s="217"/>
      <c r="D1054" s="234" t="s">
        <v>117</v>
      </c>
      <c r="E1054" s="235"/>
      <c r="F1054" s="235"/>
      <c r="G1054" s="235"/>
      <c r="H1054" s="236"/>
      <c r="I1054" s="110"/>
    </row>
    <row r="1055" spans="1:9" s="111" customFormat="1" ht="12" x14ac:dyDescent="0.25">
      <c r="A1055" s="219" t="s">
        <v>49</v>
      </c>
      <c r="B1055" s="220"/>
      <c r="C1055" s="189" t="s">
        <v>50</v>
      </c>
      <c r="D1055" s="189" t="s">
        <v>51</v>
      </c>
      <c r="E1055" s="208" t="s">
        <v>52</v>
      </c>
      <c r="F1055" s="209"/>
      <c r="G1055" s="264" t="s">
        <v>53</v>
      </c>
      <c r="H1055" s="265"/>
      <c r="I1055" s="110"/>
    </row>
    <row r="1056" spans="1:9" s="111" customFormat="1" ht="24" x14ac:dyDescent="0.25">
      <c r="A1056" s="1" t="s">
        <v>54</v>
      </c>
      <c r="B1056" s="1" t="s">
        <v>55</v>
      </c>
      <c r="C1056" s="190"/>
      <c r="D1056" s="190"/>
      <c r="E1056" s="210"/>
      <c r="F1056" s="211"/>
      <c r="G1056" s="89" t="s">
        <v>56</v>
      </c>
      <c r="H1056" s="96" t="s">
        <v>57</v>
      </c>
      <c r="I1056" s="110"/>
    </row>
    <row r="1057" spans="1:9" s="111" customFormat="1" ht="24" x14ac:dyDescent="0.25">
      <c r="A1057" s="2" t="s">
        <v>222</v>
      </c>
      <c r="B1057" s="2"/>
      <c r="C1057" s="20" t="s">
        <v>223</v>
      </c>
      <c r="D1057" s="20" t="s">
        <v>548</v>
      </c>
      <c r="E1057" s="222">
        <v>2024</v>
      </c>
      <c r="F1057" s="224"/>
      <c r="G1057" s="97">
        <v>1</v>
      </c>
      <c r="H1057" s="45" t="s">
        <v>442</v>
      </c>
      <c r="I1057" s="110"/>
    </row>
    <row r="1058" spans="1:9" s="111" customFormat="1" ht="12" x14ac:dyDescent="0.25">
      <c r="A1058" s="215" t="s">
        <v>48</v>
      </c>
      <c r="B1058" s="216"/>
      <c r="C1058" s="217"/>
      <c r="D1058" s="234" t="s">
        <v>122</v>
      </c>
      <c r="E1058" s="235"/>
      <c r="F1058" s="235"/>
      <c r="G1058" s="235"/>
      <c r="H1058" s="236"/>
      <c r="I1058" s="110"/>
    </row>
    <row r="1059" spans="1:9" s="111" customFormat="1" ht="12" x14ac:dyDescent="0.25">
      <c r="A1059" s="219" t="s">
        <v>49</v>
      </c>
      <c r="B1059" s="220"/>
      <c r="C1059" s="189" t="s">
        <v>50</v>
      </c>
      <c r="D1059" s="189" t="s">
        <v>51</v>
      </c>
      <c r="E1059" s="208" t="s">
        <v>52</v>
      </c>
      <c r="F1059" s="209"/>
      <c r="G1059" s="264" t="s">
        <v>53</v>
      </c>
      <c r="H1059" s="265"/>
      <c r="I1059" s="110"/>
    </row>
    <row r="1060" spans="1:9" s="111" customFormat="1" ht="24" x14ac:dyDescent="0.25">
      <c r="A1060" s="1" t="s">
        <v>54</v>
      </c>
      <c r="B1060" s="1" t="s">
        <v>55</v>
      </c>
      <c r="C1060" s="190"/>
      <c r="D1060" s="190"/>
      <c r="E1060" s="210"/>
      <c r="F1060" s="211"/>
      <c r="G1060" s="89" t="s">
        <v>56</v>
      </c>
      <c r="H1060" s="96" t="s">
        <v>57</v>
      </c>
      <c r="I1060" s="110"/>
    </row>
    <row r="1061" spans="1:9" s="111" customFormat="1" ht="24" x14ac:dyDescent="0.25">
      <c r="A1061" s="2" t="s">
        <v>215</v>
      </c>
      <c r="B1061" s="2"/>
      <c r="C1061" s="10" t="s">
        <v>321</v>
      </c>
      <c r="D1061" s="20" t="s">
        <v>549</v>
      </c>
      <c r="E1061" s="222">
        <v>2024</v>
      </c>
      <c r="F1061" s="224"/>
      <c r="G1061" s="94">
        <v>1</v>
      </c>
      <c r="H1061" s="45" t="s">
        <v>442</v>
      </c>
      <c r="I1061" s="110"/>
    </row>
    <row r="1062" spans="1:9" s="111" customFormat="1" ht="12" x14ac:dyDescent="0.25">
      <c r="A1062" s="215" t="s">
        <v>48</v>
      </c>
      <c r="B1062" s="216"/>
      <c r="C1062" s="217"/>
      <c r="D1062" s="218" t="s">
        <v>74</v>
      </c>
      <c r="E1062" s="218"/>
      <c r="F1062" s="218"/>
      <c r="G1062" s="218"/>
      <c r="H1062" s="218"/>
      <c r="I1062" s="110"/>
    </row>
    <row r="1063" spans="1:9" s="111" customFormat="1" ht="12" x14ac:dyDescent="0.25">
      <c r="A1063" s="219" t="s">
        <v>49</v>
      </c>
      <c r="B1063" s="220"/>
      <c r="C1063" s="189" t="s">
        <v>50</v>
      </c>
      <c r="D1063" s="189" t="s">
        <v>51</v>
      </c>
      <c r="E1063" s="208" t="s">
        <v>52</v>
      </c>
      <c r="F1063" s="209"/>
      <c r="G1063" s="207" t="s">
        <v>53</v>
      </c>
      <c r="H1063" s="207"/>
      <c r="I1063" s="110"/>
    </row>
    <row r="1064" spans="1:9" s="111" customFormat="1" ht="24" x14ac:dyDescent="0.25">
      <c r="A1064" s="1" t="s">
        <v>54</v>
      </c>
      <c r="B1064" s="1" t="s">
        <v>55</v>
      </c>
      <c r="C1064" s="190"/>
      <c r="D1064" s="190"/>
      <c r="E1064" s="210"/>
      <c r="F1064" s="211"/>
      <c r="G1064" s="89" t="s">
        <v>56</v>
      </c>
      <c r="H1064" s="96" t="s">
        <v>57</v>
      </c>
      <c r="I1064" s="110"/>
    </row>
    <row r="1065" spans="1:9" s="111" customFormat="1" ht="24" x14ac:dyDescent="0.25">
      <c r="A1065" s="2" t="s">
        <v>58</v>
      </c>
      <c r="B1065" s="2"/>
      <c r="C1065" s="20" t="s">
        <v>59</v>
      </c>
      <c r="D1065" s="14" t="s">
        <v>582</v>
      </c>
      <c r="E1065" s="184">
        <v>2024</v>
      </c>
      <c r="F1065" s="197"/>
      <c r="G1065" s="94">
        <v>4</v>
      </c>
      <c r="H1065" s="45" t="s">
        <v>1</v>
      </c>
      <c r="I1065" s="110"/>
    </row>
    <row r="1066" spans="1:9" s="111" customFormat="1" ht="12" x14ac:dyDescent="0.25">
      <c r="A1066" s="215" t="s">
        <v>48</v>
      </c>
      <c r="B1066" s="216"/>
      <c r="C1066" s="217"/>
      <c r="D1066" s="218" t="s">
        <v>322</v>
      </c>
      <c r="E1066" s="218"/>
      <c r="F1066" s="218"/>
      <c r="G1066" s="218"/>
      <c r="H1066" s="218"/>
      <c r="I1066" s="110"/>
    </row>
    <row r="1067" spans="1:9" s="111" customFormat="1" ht="12" x14ac:dyDescent="0.25">
      <c r="A1067" s="219" t="s">
        <v>49</v>
      </c>
      <c r="B1067" s="220"/>
      <c r="C1067" s="189" t="s">
        <v>50</v>
      </c>
      <c r="D1067" s="189" t="s">
        <v>51</v>
      </c>
      <c r="E1067" s="208" t="s">
        <v>52</v>
      </c>
      <c r="F1067" s="209"/>
      <c r="G1067" s="207" t="s">
        <v>53</v>
      </c>
      <c r="H1067" s="207"/>
      <c r="I1067" s="110"/>
    </row>
    <row r="1068" spans="1:9" s="111" customFormat="1" ht="24" x14ac:dyDescent="0.25">
      <c r="A1068" s="1" t="s">
        <v>54</v>
      </c>
      <c r="B1068" s="1" t="s">
        <v>55</v>
      </c>
      <c r="C1068" s="190"/>
      <c r="D1068" s="190"/>
      <c r="E1068" s="210"/>
      <c r="F1068" s="211"/>
      <c r="G1068" s="89" t="s">
        <v>56</v>
      </c>
      <c r="H1068" s="96" t="s">
        <v>57</v>
      </c>
      <c r="I1068" s="110"/>
    </row>
    <row r="1069" spans="1:9" s="111" customFormat="1" ht="24" x14ac:dyDescent="0.25">
      <c r="A1069" s="2" t="s">
        <v>323</v>
      </c>
      <c r="B1069" s="2"/>
      <c r="C1069" s="20" t="s">
        <v>324</v>
      </c>
      <c r="D1069" s="20" t="s">
        <v>981</v>
      </c>
      <c r="E1069" s="184" t="s">
        <v>626</v>
      </c>
      <c r="F1069" s="185"/>
      <c r="G1069" s="94">
        <v>5</v>
      </c>
      <c r="H1069" s="45" t="s">
        <v>1</v>
      </c>
      <c r="I1069" s="110"/>
    </row>
    <row r="1070" spans="1:9" s="111" customFormat="1" ht="39" customHeight="1" x14ac:dyDescent="0.25">
      <c r="A1070" s="2" t="s">
        <v>550</v>
      </c>
      <c r="B1070" s="2"/>
      <c r="C1070" s="20" t="s">
        <v>551</v>
      </c>
      <c r="D1070" s="20" t="s">
        <v>982</v>
      </c>
      <c r="E1070" s="184">
        <v>2024</v>
      </c>
      <c r="F1070" s="185"/>
      <c r="G1070" s="94">
        <v>2</v>
      </c>
      <c r="H1070" s="45" t="s">
        <v>1</v>
      </c>
      <c r="I1070" s="110"/>
    </row>
    <row r="1071" spans="1:9" s="111" customFormat="1" ht="12" x14ac:dyDescent="0.25">
      <c r="I1071" s="110"/>
    </row>
    <row r="1072" spans="1:9" s="111" customFormat="1" ht="12" x14ac:dyDescent="0.25">
      <c r="A1072" s="204" t="s">
        <v>36</v>
      </c>
      <c r="B1072" s="205"/>
      <c r="C1072" s="206"/>
      <c r="D1072" s="232" t="s">
        <v>37</v>
      </c>
      <c r="E1072" s="232"/>
      <c r="F1072" s="232"/>
      <c r="G1072" s="232"/>
      <c r="H1072" s="232"/>
      <c r="I1072" s="110"/>
    </row>
    <row r="1073" spans="1:9" s="111" customFormat="1" ht="12" x14ac:dyDescent="0.25">
      <c r="A1073" s="204" t="s">
        <v>38</v>
      </c>
      <c r="B1073" s="205"/>
      <c r="C1073" s="206"/>
      <c r="D1073" s="191" t="s">
        <v>32</v>
      </c>
      <c r="E1073" s="192"/>
      <c r="F1073" s="192"/>
      <c r="G1073" s="192"/>
      <c r="H1073" s="193"/>
      <c r="I1073" s="110"/>
    </row>
    <row r="1074" spans="1:9" s="111" customFormat="1" ht="12" x14ac:dyDescent="0.25">
      <c r="A1074" s="204" t="s">
        <v>39</v>
      </c>
      <c r="B1074" s="205"/>
      <c r="C1074" s="206"/>
      <c r="D1074" s="191" t="s">
        <v>329</v>
      </c>
      <c r="E1074" s="192"/>
      <c r="F1074" s="192"/>
      <c r="G1074" s="192"/>
      <c r="H1074" s="193"/>
      <c r="I1074" s="110"/>
    </row>
    <row r="1075" spans="1:9" s="111" customFormat="1" ht="12" x14ac:dyDescent="0.25">
      <c r="A1075" s="201" t="s">
        <v>40</v>
      </c>
      <c r="B1075" s="202"/>
      <c r="C1075" s="203"/>
      <c r="D1075" s="192" t="s">
        <v>507</v>
      </c>
      <c r="E1075" s="192"/>
      <c r="F1075" s="192"/>
      <c r="G1075" s="192"/>
      <c r="H1075" s="193"/>
      <c r="I1075" s="110"/>
    </row>
    <row r="1076" spans="1:9" s="111" customFormat="1" ht="12" x14ac:dyDescent="0.25">
      <c r="A1076" s="186" t="s">
        <v>41</v>
      </c>
      <c r="B1076" s="187"/>
      <c r="C1076" s="188"/>
      <c r="D1076" s="191" t="s">
        <v>330</v>
      </c>
      <c r="E1076" s="192"/>
      <c r="F1076" s="192"/>
      <c r="G1076" s="192"/>
      <c r="H1076" s="193"/>
      <c r="I1076" s="110"/>
    </row>
    <row r="1077" spans="1:9" s="111" customFormat="1" ht="12" x14ac:dyDescent="0.25">
      <c r="A1077" s="186" t="s">
        <v>42</v>
      </c>
      <c r="B1077" s="187"/>
      <c r="C1077" s="188"/>
      <c r="D1077" s="191" t="s">
        <v>43</v>
      </c>
      <c r="E1077" s="192"/>
      <c r="F1077" s="192"/>
      <c r="G1077" s="192"/>
      <c r="H1077" s="193"/>
      <c r="I1077" s="110"/>
    </row>
    <row r="1078" spans="1:9" s="111" customFormat="1" ht="12" x14ac:dyDescent="0.25">
      <c r="A1078" s="204" t="s">
        <v>44</v>
      </c>
      <c r="B1078" s="205"/>
      <c r="C1078" s="206"/>
      <c r="D1078" s="191" t="s">
        <v>331</v>
      </c>
      <c r="E1078" s="192"/>
      <c r="F1078" s="192"/>
      <c r="G1078" s="192"/>
      <c r="H1078" s="193"/>
      <c r="I1078" s="110"/>
    </row>
    <row r="1079" spans="1:9" s="111" customFormat="1" ht="12" x14ac:dyDescent="0.25">
      <c r="A1079" s="201" t="s">
        <v>46</v>
      </c>
      <c r="B1079" s="202"/>
      <c r="C1079" s="203"/>
      <c r="D1079" s="198" t="s">
        <v>332</v>
      </c>
      <c r="E1079" s="199"/>
      <c r="F1079" s="199"/>
      <c r="G1079" s="199"/>
      <c r="H1079" s="200"/>
      <c r="I1079" s="110"/>
    </row>
    <row r="1080" spans="1:9" s="111" customFormat="1" ht="12" x14ac:dyDescent="0.25">
      <c r="A1080" s="186" t="s">
        <v>47</v>
      </c>
      <c r="B1080" s="187"/>
      <c r="C1080" s="188"/>
      <c r="D1080" s="191" t="s">
        <v>333</v>
      </c>
      <c r="E1080" s="192"/>
      <c r="F1080" s="192"/>
      <c r="G1080" s="192"/>
      <c r="H1080" s="193"/>
      <c r="I1080" s="110"/>
    </row>
    <row r="1081" spans="1:9" s="111" customFormat="1" ht="12" x14ac:dyDescent="0.25">
      <c r="A1081" s="215" t="s">
        <v>48</v>
      </c>
      <c r="B1081" s="216"/>
      <c r="C1081" s="217"/>
      <c r="D1081" s="218" t="s">
        <v>334</v>
      </c>
      <c r="E1081" s="218"/>
      <c r="F1081" s="218"/>
      <c r="G1081" s="218"/>
      <c r="H1081" s="218"/>
      <c r="I1081" s="110"/>
    </row>
    <row r="1082" spans="1:9" s="111" customFormat="1" ht="12" x14ac:dyDescent="0.25">
      <c r="A1082" s="219" t="s">
        <v>49</v>
      </c>
      <c r="B1082" s="220"/>
      <c r="C1082" s="189" t="s">
        <v>50</v>
      </c>
      <c r="D1082" s="189" t="s">
        <v>51</v>
      </c>
      <c r="E1082" s="208" t="s">
        <v>52</v>
      </c>
      <c r="F1082" s="209"/>
      <c r="G1082" s="207" t="s">
        <v>53</v>
      </c>
      <c r="H1082" s="207"/>
      <c r="I1082" s="110"/>
    </row>
    <row r="1083" spans="1:9" s="111" customFormat="1" ht="24" x14ac:dyDescent="0.25">
      <c r="A1083" s="1" t="s">
        <v>54</v>
      </c>
      <c r="B1083" s="1" t="s">
        <v>55</v>
      </c>
      <c r="C1083" s="190"/>
      <c r="D1083" s="190"/>
      <c r="E1083" s="210"/>
      <c r="F1083" s="211"/>
      <c r="G1083" s="89" t="s">
        <v>56</v>
      </c>
      <c r="H1083" s="96" t="s">
        <v>57</v>
      </c>
      <c r="I1083" s="110"/>
    </row>
    <row r="1084" spans="1:9" s="111" customFormat="1" ht="28.5" customHeight="1" x14ac:dyDescent="0.25">
      <c r="A1084" s="2" t="s">
        <v>341</v>
      </c>
      <c r="B1084" s="2" t="s">
        <v>335</v>
      </c>
      <c r="C1084" s="20" t="s">
        <v>336</v>
      </c>
      <c r="D1084" s="20" t="s">
        <v>1011</v>
      </c>
      <c r="E1084" s="191" t="s">
        <v>883</v>
      </c>
      <c r="F1084" s="193"/>
      <c r="G1084" s="94">
        <v>3</v>
      </c>
      <c r="H1084" s="45" t="s">
        <v>1</v>
      </c>
      <c r="I1084" s="110"/>
    </row>
    <row r="1085" spans="1:9" s="111" customFormat="1" ht="12" x14ac:dyDescent="0.25">
      <c r="A1085" s="215" t="s">
        <v>48</v>
      </c>
      <c r="B1085" s="216"/>
      <c r="C1085" s="217"/>
      <c r="D1085" s="218" t="s">
        <v>113</v>
      </c>
      <c r="E1085" s="218"/>
      <c r="F1085" s="218"/>
      <c r="G1085" s="218"/>
      <c r="H1085" s="218"/>
      <c r="I1085" s="110"/>
    </row>
    <row r="1086" spans="1:9" s="111" customFormat="1" ht="12" x14ac:dyDescent="0.25">
      <c r="A1086" s="219" t="s">
        <v>49</v>
      </c>
      <c r="B1086" s="220"/>
      <c r="C1086" s="189" t="s">
        <v>50</v>
      </c>
      <c r="D1086" s="189" t="s">
        <v>51</v>
      </c>
      <c r="E1086" s="208" t="s">
        <v>52</v>
      </c>
      <c r="F1086" s="209"/>
      <c r="G1086" s="207" t="s">
        <v>53</v>
      </c>
      <c r="H1086" s="207"/>
      <c r="I1086" s="110"/>
    </row>
    <row r="1087" spans="1:9" s="111" customFormat="1" ht="24" x14ac:dyDescent="0.25">
      <c r="A1087" s="1" t="s">
        <v>54</v>
      </c>
      <c r="B1087" s="1" t="s">
        <v>55</v>
      </c>
      <c r="C1087" s="190"/>
      <c r="D1087" s="190"/>
      <c r="E1087" s="210"/>
      <c r="F1087" s="211"/>
      <c r="G1087" s="89" t="s">
        <v>56</v>
      </c>
      <c r="H1087" s="96" t="s">
        <v>57</v>
      </c>
      <c r="I1087" s="110"/>
    </row>
    <row r="1088" spans="1:9" s="111" customFormat="1" ht="28.5" customHeight="1" x14ac:dyDescent="0.25">
      <c r="A1088" s="2" t="s">
        <v>342</v>
      </c>
      <c r="B1088" s="2" t="s">
        <v>337</v>
      </c>
      <c r="C1088" s="20" t="s">
        <v>338</v>
      </c>
      <c r="D1088" s="20" t="s">
        <v>796</v>
      </c>
      <c r="E1088" s="191" t="s">
        <v>883</v>
      </c>
      <c r="F1088" s="193"/>
      <c r="G1088" s="94">
        <v>18</v>
      </c>
      <c r="H1088" s="45" t="s">
        <v>1</v>
      </c>
      <c r="I1088" s="110"/>
    </row>
    <row r="1089" spans="1:9" s="111" customFormat="1" ht="21" customHeight="1" x14ac:dyDescent="0.25">
      <c r="A1089" s="2" t="s">
        <v>342</v>
      </c>
      <c r="B1089" s="2" t="s">
        <v>339</v>
      </c>
      <c r="C1089" s="20" t="s">
        <v>340</v>
      </c>
      <c r="D1089" s="20" t="s">
        <v>797</v>
      </c>
      <c r="E1089" s="191" t="s">
        <v>883</v>
      </c>
      <c r="F1089" s="193"/>
      <c r="G1089" s="94">
        <v>403</v>
      </c>
      <c r="H1089" s="45" t="s">
        <v>1</v>
      </c>
      <c r="I1089" s="110"/>
    </row>
    <row r="1090" spans="1:9" s="111" customFormat="1" ht="18" customHeight="1" x14ac:dyDescent="0.25">
      <c r="A1090" s="2" t="s">
        <v>342</v>
      </c>
      <c r="B1090" s="2" t="s">
        <v>352</v>
      </c>
      <c r="C1090" s="20" t="s">
        <v>353</v>
      </c>
      <c r="D1090" s="20" t="s">
        <v>798</v>
      </c>
      <c r="E1090" s="191" t="s">
        <v>883</v>
      </c>
      <c r="F1090" s="193"/>
      <c r="G1090" s="94">
        <v>27</v>
      </c>
      <c r="H1090" s="45" t="s">
        <v>1</v>
      </c>
      <c r="I1090" s="110"/>
    </row>
    <row r="1091" spans="1:9" s="111" customFormat="1" ht="40.5" customHeight="1" x14ac:dyDescent="0.25">
      <c r="A1091" s="2" t="s">
        <v>343</v>
      </c>
      <c r="B1091" s="2" t="s">
        <v>344</v>
      </c>
      <c r="C1091" s="20" t="s">
        <v>345</v>
      </c>
      <c r="D1091" s="20" t="s">
        <v>799</v>
      </c>
      <c r="E1091" s="191" t="s">
        <v>883</v>
      </c>
      <c r="F1091" s="193"/>
      <c r="G1091" s="94">
        <v>103</v>
      </c>
      <c r="H1091" s="45" t="s">
        <v>1</v>
      </c>
      <c r="I1091" s="110"/>
    </row>
    <row r="1092" spans="1:9" s="111" customFormat="1" ht="27.75" customHeight="1" x14ac:dyDescent="0.25">
      <c r="A1092" s="2" t="s">
        <v>343</v>
      </c>
      <c r="B1092" s="2" t="s">
        <v>346</v>
      </c>
      <c r="C1092" s="20" t="s">
        <v>347</v>
      </c>
      <c r="D1092" s="20" t="s">
        <v>800</v>
      </c>
      <c r="E1092" s="191" t="s">
        <v>883</v>
      </c>
      <c r="F1092" s="193"/>
      <c r="G1092" s="94">
        <v>289</v>
      </c>
      <c r="H1092" s="45" t="s">
        <v>1</v>
      </c>
      <c r="I1092" s="110"/>
    </row>
    <row r="1093" spans="1:9" s="111" customFormat="1" ht="18" customHeight="1" x14ac:dyDescent="0.25">
      <c r="A1093" s="2" t="s">
        <v>348</v>
      </c>
      <c r="B1093" s="2"/>
      <c r="C1093" s="20" t="s">
        <v>349</v>
      </c>
      <c r="D1093" s="20" t="s">
        <v>801</v>
      </c>
      <c r="E1093" s="191" t="s">
        <v>883</v>
      </c>
      <c r="F1093" s="193"/>
      <c r="G1093" s="94">
        <v>3</v>
      </c>
      <c r="H1093" s="45" t="s">
        <v>1</v>
      </c>
      <c r="I1093" s="110"/>
    </row>
    <row r="1094" spans="1:9" s="111" customFormat="1" ht="18" customHeight="1" x14ac:dyDescent="0.25">
      <c r="A1094" s="2" t="s">
        <v>350</v>
      </c>
      <c r="B1094" s="2"/>
      <c r="C1094" s="20" t="s">
        <v>351</v>
      </c>
      <c r="D1094" s="20" t="s">
        <v>802</v>
      </c>
      <c r="E1094" s="191" t="s">
        <v>883</v>
      </c>
      <c r="F1094" s="193"/>
      <c r="G1094" s="94">
        <v>72</v>
      </c>
      <c r="H1094" s="45" t="s">
        <v>1</v>
      </c>
      <c r="I1094" s="110"/>
    </row>
    <row r="1095" spans="1:9" s="111" customFormat="1" ht="27" customHeight="1" x14ac:dyDescent="0.25">
      <c r="A1095" s="2" t="s">
        <v>354</v>
      </c>
      <c r="B1095" s="2"/>
      <c r="C1095" s="20" t="s">
        <v>355</v>
      </c>
      <c r="D1095" s="20" t="s">
        <v>803</v>
      </c>
      <c r="E1095" s="191" t="s">
        <v>883</v>
      </c>
      <c r="F1095" s="193"/>
      <c r="G1095" s="117">
        <v>2090</v>
      </c>
      <c r="H1095" s="45" t="s">
        <v>1</v>
      </c>
      <c r="I1095" s="110"/>
    </row>
    <row r="1096" spans="1:9" s="111" customFormat="1" ht="30.75" customHeight="1" x14ac:dyDescent="0.25">
      <c r="A1096" s="2" t="s">
        <v>115</v>
      </c>
      <c r="B1096" s="2"/>
      <c r="C1096" s="20" t="s">
        <v>116</v>
      </c>
      <c r="D1096" s="20" t="s">
        <v>804</v>
      </c>
      <c r="E1096" s="191" t="s">
        <v>883</v>
      </c>
      <c r="F1096" s="193"/>
      <c r="G1096" s="117">
        <v>2121</v>
      </c>
      <c r="H1096" s="45" t="s">
        <v>1</v>
      </c>
      <c r="I1096" s="110"/>
    </row>
    <row r="1097" spans="1:9" s="111" customFormat="1" ht="12" x14ac:dyDescent="0.25">
      <c r="A1097" s="2" t="s">
        <v>356</v>
      </c>
      <c r="B1097" s="2"/>
      <c r="C1097" s="20" t="s">
        <v>357</v>
      </c>
      <c r="D1097" s="20" t="s">
        <v>357</v>
      </c>
      <c r="E1097" s="191" t="s">
        <v>883</v>
      </c>
      <c r="F1097" s="193"/>
      <c r="G1097" s="94">
        <v>155</v>
      </c>
      <c r="H1097" s="45" t="s">
        <v>1</v>
      </c>
      <c r="I1097" s="110"/>
    </row>
    <row r="1098" spans="1:9" s="111" customFormat="1" ht="12" x14ac:dyDescent="0.25">
      <c r="A1098" s="215" t="s">
        <v>48</v>
      </c>
      <c r="B1098" s="216"/>
      <c r="C1098" s="217"/>
      <c r="D1098" s="218" t="s">
        <v>76</v>
      </c>
      <c r="E1098" s="218"/>
      <c r="F1098" s="218"/>
      <c r="G1098" s="218"/>
      <c r="H1098" s="218"/>
      <c r="I1098" s="110"/>
    </row>
    <row r="1099" spans="1:9" s="111" customFormat="1" ht="12" x14ac:dyDescent="0.25">
      <c r="A1099" s="219" t="s">
        <v>49</v>
      </c>
      <c r="B1099" s="220"/>
      <c r="C1099" s="189" t="s">
        <v>50</v>
      </c>
      <c r="D1099" s="189" t="s">
        <v>51</v>
      </c>
      <c r="E1099" s="208" t="s">
        <v>52</v>
      </c>
      <c r="F1099" s="209"/>
      <c r="G1099" s="207" t="s">
        <v>53</v>
      </c>
      <c r="H1099" s="207"/>
      <c r="I1099" s="110"/>
    </row>
    <row r="1100" spans="1:9" s="111" customFormat="1" ht="24" x14ac:dyDescent="0.25">
      <c r="A1100" s="1" t="s">
        <v>54</v>
      </c>
      <c r="B1100" s="1" t="s">
        <v>55</v>
      </c>
      <c r="C1100" s="190"/>
      <c r="D1100" s="190"/>
      <c r="E1100" s="210"/>
      <c r="F1100" s="211"/>
      <c r="G1100" s="89" t="s">
        <v>56</v>
      </c>
      <c r="H1100" s="96" t="s">
        <v>57</v>
      </c>
      <c r="I1100" s="110"/>
    </row>
    <row r="1101" spans="1:9" s="111" customFormat="1" ht="29.25" customHeight="1" x14ac:dyDescent="0.25">
      <c r="A1101" s="2" t="s">
        <v>358</v>
      </c>
      <c r="B1101" s="2"/>
      <c r="C1101" s="20" t="s">
        <v>359</v>
      </c>
      <c r="D1101" s="20" t="s">
        <v>805</v>
      </c>
      <c r="E1101" s="191" t="s">
        <v>508</v>
      </c>
      <c r="F1101" s="193"/>
      <c r="G1101" s="30">
        <v>135</v>
      </c>
      <c r="H1101" s="45" t="s">
        <v>1</v>
      </c>
      <c r="I1101" s="110"/>
    </row>
    <row r="1102" spans="1:9" s="111" customFormat="1" ht="21" customHeight="1" x14ac:dyDescent="0.25">
      <c r="A1102" s="2" t="s">
        <v>360</v>
      </c>
      <c r="B1102" s="2"/>
      <c r="C1102" s="20" t="s">
        <v>361</v>
      </c>
      <c r="D1102" s="20" t="s">
        <v>806</v>
      </c>
      <c r="E1102" s="191" t="s">
        <v>1012</v>
      </c>
      <c r="F1102" s="193"/>
      <c r="G1102" s="94">
        <v>4320</v>
      </c>
      <c r="H1102" s="45" t="s">
        <v>1</v>
      </c>
      <c r="I1102" s="110"/>
    </row>
    <row r="1103" spans="1:9" s="111" customFormat="1" ht="12" x14ac:dyDescent="0.25">
      <c r="A1103" s="215" t="s">
        <v>48</v>
      </c>
      <c r="B1103" s="216"/>
      <c r="C1103" s="217"/>
      <c r="D1103" s="218" t="s">
        <v>158</v>
      </c>
      <c r="E1103" s="218"/>
      <c r="F1103" s="218"/>
      <c r="G1103" s="218"/>
      <c r="H1103" s="218"/>
      <c r="I1103" s="110"/>
    </row>
    <row r="1104" spans="1:9" s="111" customFormat="1" ht="12" x14ac:dyDescent="0.25">
      <c r="A1104" s="219" t="s">
        <v>49</v>
      </c>
      <c r="B1104" s="220"/>
      <c r="C1104" s="189" t="s">
        <v>50</v>
      </c>
      <c r="D1104" s="189" t="s">
        <v>51</v>
      </c>
      <c r="E1104" s="208" t="s">
        <v>52</v>
      </c>
      <c r="F1104" s="209"/>
      <c r="G1104" s="207" t="s">
        <v>53</v>
      </c>
      <c r="H1104" s="207"/>
      <c r="I1104" s="110"/>
    </row>
    <row r="1105" spans="1:9" s="111" customFormat="1" ht="24" x14ac:dyDescent="0.25">
      <c r="A1105" s="1" t="s">
        <v>54</v>
      </c>
      <c r="B1105" s="1" t="s">
        <v>55</v>
      </c>
      <c r="C1105" s="190"/>
      <c r="D1105" s="190"/>
      <c r="E1105" s="210"/>
      <c r="F1105" s="211"/>
      <c r="G1105" s="89" t="s">
        <v>56</v>
      </c>
      <c r="H1105" s="96" t="s">
        <v>57</v>
      </c>
      <c r="I1105" s="110"/>
    </row>
    <row r="1106" spans="1:9" s="111" customFormat="1" ht="48" x14ac:dyDescent="0.25">
      <c r="A1106" s="2" t="s">
        <v>87</v>
      </c>
      <c r="B1106" s="2"/>
      <c r="C1106" s="20" t="s">
        <v>88</v>
      </c>
      <c r="D1106" s="20" t="s">
        <v>807</v>
      </c>
      <c r="E1106" s="191" t="s">
        <v>1013</v>
      </c>
      <c r="F1106" s="193"/>
      <c r="G1106" s="117">
        <v>1164</v>
      </c>
      <c r="H1106" s="45" t="s">
        <v>1</v>
      </c>
      <c r="I1106" s="110"/>
    </row>
    <row r="1107" spans="1:9" s="111" customFormat="1" ht="36" x14ac:dyDescent="0.25">
      <c r="A1107" s="2" t="s">
        <v>389</v>
      </c>
      <c r="B1107" s="2"/>
      <c r="C1107" s="20" t="s">
        <v>390</v>
      </c>
      <c r="D1107" s="20" t="s">
        <v>808</v>
      </c>
      <c r="E1107" s="191" t="s">
        <v>362</v>
      </c>
      <c r="F1107" s="193"/>
      <c r="G1107" s="117">
        <v>5771</v>
      </c>
      <c r="H1107" s="45" t="s">
        <v>1</v>
      </c>
      <c r="I1107" s="110"/>
    </row>
    <row r="1108" spans="1:9" s="111" customFormat="1" ht="12" x14ac:dyDescent="0.25">
      <c r="I1108" s="110"/>
    </row>
    <row r="1109" spans="1:9" s="111" customFormat="1" ht="12" x14ac:dyDescent="0.25">
      <c r="A1109" s="204" t="s">
        <v>36</v>
      </c>
      <c r="B1109" s="205"/>
      <c r="C1109" s="206"/>
      <c r="D1109" s="232" t="s">
        <v>606</v>
      </c>
      <c r="E1109" s="232"/>
      <c r="F1109" s="232"/>
      <c r="G1109" s="232"/>
      <c r="H1109" s="232"/>
      <c r="I1109" s="110"/>
    </row>
    <row r="1110" spans="1:9" s="111" customFormat="1" ht="12" x14ac:dyDescent="0.25">
      <c r="A1110" s="204" t="s">
        <v>38</v>
      </c>
      <c r="B1110" s="205"/>
      <c r="C1110" s="206"/>
      <c r="D1110" s="191" t="s">
        <v>403</v>
      </c>
      <c r="E1110" s="192"/>
      <c r="F1110" s="192"/>
      <c r="G1110" s="192"/>
      <c r="H1110" s="193"/>
      <c r="I1110" s="110"/>
    </row>
    <row r="1111" spans="1:9" s="111" customFormat="1" ht="12" x14ac:dyDescent="0.25">
      <c r="A1111" s="204" t="s">
        <v>39</v>
      </c>
      <c r="B1111" s="205"/>
      <c r="C1111" s="206"/>
      <c r="D1111" s="191" t="s">
        <v>234</v>
      </c>
      <c r="E1111" s="192"/>
      <c r="F1111" s="192"/>
      <c r="G1111" s="192"/>
      <c r="H1111" s="193"/>
      <c r="I1111" s="110"/>
    </row>
    <row r="1112" spans="1:9" s="111" customFormat="1" ht="12" x14ac:dyDescent="0.25">
      <c r="A1112" s="201" t="s">
        <v>40</v>
      </c>
      <c r="B1112" s="202"/>
      <c r="C1112" s="203"/>
      <c r="D1112" s="192" t="s">
        <v>614</v>
      </c>
      <c r="E1112" s="192"/>
      <c r="F1112" s="192"/>
      <c r="G1112" s="192"/>
      <c r="H1112" s="193"/>
      <c r="I1112" s="110"/>
    </row>
    <row r="1113" spans="1:9" s="111" customFormat="1" ht="12" x14ac:dyDescent="0.25">
      <c r="A1113" s="186" t="s">
        <v>41</v>
      </c>
      <c r="B1113" s="187"/>
      <c r="C1113" s="188"/>
      <c r="D1113" s="191" t="s">
        <v>235</v>
      </c>
      <c r="E1113" s="192"/>
      <c r="F1113" s="192"/>
      <c r="G1113" s="192"/>
      <c r="H1113" s="193"/>
      <c r="I1113" s="110"/>
    </row>
    <row r="1114" spans="1:9" s="111" customFormat="1" ht="12" x14ac:dyDescent="0.25">
      <c r="A1114" s="186" t="s">
        <v>42</v>
      </c>
      <c r="B1114" s="187"/>
      <c r="C1114" s="188"/>
      <c r="D1114" s="191" t="s">
        <v>43</v>
      </c>
      <c r="E1114" s="192"/>
      <c r="F1114" s="192"/>
      <c r="G1114" s="192"/>
      <c r="H1114" s="193"/>
      <c r="I1114" s="110"/>
    </row>
    <row r="1115" spans="1:9" s="111" customFormat="1" ht="12" x14ac:dyDescent="0.25">
      <c r="A1115" s="204" t="s">
        <v>44</v>
      </c>
      <c r="B1115" s="205"/>
      <c r="C1115" s="206"/>
      <c r="D1115" s="191" t="s">
        <v>236</v>
      </c>
      <c r="E1115" s="192"/>
      <c r="F1115" s="192"/>
      <c r="G1115" s="192"/>
      <c r="H1115" s="193"/>
      <c r="I1115" s="110"/>
    </row>
    <row r="1116" spans="1:9" s="111" customFormat="1" ht="12" x14ac:dyDescent="0.25">
      <c r="A1116" s="201" t="s">
        <v>46</v>
      </c>
      <c r="B1116" s="202"/>
      <c r="C1116" s="203"/>
      <c r="D1116" s="198" t="s">
        <v>615</v>
      </c>
      <c r="E1116" s="199"/>
      <c r="F1116" s="199"/>
      <c r="G1116" s="199"/>
      <c r="H1116" s="200"/>
      <c r="I1116" s="110"/>
    </row>
    <row r="1117" spans="1:9" s="111" customFormat="1" ht="12" x14ac:dyDescent="0.25">
      <c r="A1117" s="186" t="s">
        <v>47</v>
      </c>
      <c r="B1117" s="187"/>
      <c r="C1117" s="188"/>
      <c r="D1117" s="191" t="s">
        <v>403</v>
      </c>
      <c r="E1117" s="192"/>
      <c r="F1117" s="192"/>
      <c r="G1117" s="192"/>
      <c r="H1117" s="193"/>
      <c r="I1117" s="110"/>
    </row>
    <row r="1118" spans="1:9" s="111" customFormat="1" ht="12" x14ac:dyDescent="0.25">
      <c r="A1118" s="215" t="s">
        <v>48</v>
      </c>
      <c r="B1118" s="216"/>
      <c r="C1118" s="217"/>
      <c r="D1118" s="234" t="s">
        <v>849</v>
      </c>
      <c r="E1118" s="235"/>
      <c r="F1118" s="235"/>
      <c r="G1118" s="235"/>
      <c r="H1118" s="236"/>
      <c r="I1118" s="110"/>
    </row>
    <row r="1119" spans="1:9" s="111" customFormat="1" ht="15" customHeight="1" x14ac:dyDescent="0.25">
      <c r="A1119" s="219" t="s">
        <v>49</v>
      </c>
      <c r="B1119" s="220"/>
      <c r="C1119" s="189" t="s">
        <v>50</v>
      </c>
      <c r="D1119" s="189" t="s">
        <v>51</v>
      </c>
      <c r="E1119" s="208" t="s">
        <v>52</v>
      </c>
      <c r="F1119" s="209"/>
      <c r="G1119" s="264" t="s">
        <v>53</v>
      </c>
      <c r="H1119" s="265"/>
      <c r="I1119" s="110"/>
    </row>
    <row r="1120" spans="1:9" s="111" customFormat="1" ht="24" x14ac:dyDescent="0.25">
      <c r="A1120" s="1" t="s">
        <v>54</v>
      </c>
      <c r="B1120" s="1" t="s">
        <v>55</v>
      </c>
      <c r="C1120" s="288"/>
      <c r="D1120" s="288"/>
      <c r="E1120" s="210"/>
      <c r="F1120" s="211"/>
      <c r="G1120" s="140" t="s">
        <v>56</v>
      </c>
      <c r="H1120" s="141" t="s">
        <v>57</v>
      </c>
      <c r="I1120" s="110"/>
    </row>
    <row r="1121" spans="1:10" s="111" customFormat="1" ht="30" customHeight="1" x14ac:dyDescent="0.25">
      <c r="A1121" s="17" t="s">
        <v>850</v>
      </c>
      <c r="B1121" s="17"/>
      <c r="C1121" s="16" t="s">
        <v>851</v>
      </c>
      <c r="D1121" s="16" t="s">
        <v>852</v>
      </c>
      <c r="E1121" s="286" t="s">
        <v>627</v>
      </c>
      <c r="F1121" s="287"/>
      <c r="G1121" s="18">
        <v>3</v>
      </c>
      <c r="H1121" s="142" t="s">
        <v>1</v>
      </c>
      <c r="I1121" s="110"/>
    </row>
    <row r="1122" spans="1:10" s="111" customFormat="1" ht="12" x14ac:dyDescent="0.25">
      <c r="A1122" s="215" t="s">
        <v>48</v>
      </c>
      <c r="B1122" s="216"/>
      <c r="C1122" s="217"/>
      <c r="D1122" s="234" t="s">
        <v>94</v>
      </c>
      <c r="E1122" s="235"/>
      <c r="F1122" s="235"/>
      <c r="G1122" s="235"/>
      <c r="H1122" s="236"/>
      <c r="I1122" s="110"/>
    </row>
    <row r="1123" spans="1:10" s="111" customFormat="1" ht="15" customHeight="1" x14ac:dyDescent="0.25">
      <c r="A1123" s="219" t="s">
        <v>49</v>
      </c>
      <c r="B1123" s="220"/>
      <c r="C1123" s="189" t="s">
        <v>50</v>
      </c>
      <c r="D1123" s="189" t="s">
        <v>51</v>
      </c>
      <c r="E1123" s="208" t="s">
        <v>52</v>
      </c>
      <c r="F1123" s="209"/>
      <c r="G1123" s="264" t="s">
        <v>53</v>
      </c>
      <c r="H1123" s="265"/>
      <c r="I1123" s="110"/>
    </row>
    <row r="1124" spans="1:10" s="111" customFormat="1" ht="24" x14ac:dyDescent="0.25">
      <c r="A1124" s="156" t="s">
        <v>54</v>
      </c>
      <c r="B1124" s="156" t="s">
        <v>55</v>
      </c>
      <c r="C1124" s="277"/>
      <c r="D1124" s="277"/>
      <c r="E1124" s="278"/>
      <c r="F1124" s="279"/>
      <c r="G1124" s="157" t="s">
        <v>56</v>
      </c>
      <c r="H1124" s="143" t="s">
        <v>57</v>
      </c>
      <c r="I1124" s="110"/>
    </row>
    <row r="1125" spans="1:10" s="111" customFormat="1" ht="30" customHeight="1" x14ac:dyDescent="0.25">
      <c r="A1125" s="35" t="s">
        <v>770</v>
      </c>
      <c r="B1125" s="35"/>
      <c r="C1125" s="36" t="s">
        <v>446</v>
      </c>
      <c r="D1125" s="36" t="s">
        <v>866</v>
      </c>
      <c r="E1125" s="273">
        <v>2024</v>
      </c>
      <c r="F1125" s="274"/>
      <c r="G1125" s="145">
        <v>1</v>
      </c>
      <c r="H1125" s="146" t="s">
        <v>442</v>
      </c>
      <c r="I1125" s="110"/>
    </row>
    <row r="1126" spans="1:10" s="111" customFormat="1" ht="30" customHeight="1" x14ac:dyDescent="0.25">
      <c r="A1126" s="158" t="s">
        <v>97</v>
      </c>
      <c r="B1126" s="158" t="s">
        <v>127</v>
      </c>
      <c r="C1126" s="159" t="s">
        <v>867</v>
      </c>
      <c r="D1126" s="159" t="s">
        <v>868</v>
      </c>
      <c r="E1126" s="289" t="s">
        <v>625</v>
      </c>
      <c r="F1126" s="290"/>
      <c r="G1126" s="160">
        <v>2</v>
      </c>
      <c r="H1126" s="161" t="s">
        <v>1</v>
      </c>
      <c r="I1126" s="110"/>
    </row>
    <row r="1127" spans="1:10" s="111" customFormat="1" ht="12" x14ac:dyDescent="0.25">
      <c r="A1127" s="215" t="s">
        <v>48</v>
      </c>
      <c r="B1127" s="216"/>
      <c r="C1127" s="217"/>
      <c r="D1127" s="218" t="s">
        <v>224</v>
      </c>
      <c r="E1127" s="218"/>
      <c r="F1127" s="218"/>
      <c r="G1127" s="218"/>
      <c r="H1127" s="218"/>
      <c r="I1127" s="110"/>
    </row>
    <row r="1128" spans="1:10" s="111" customFormat="1" ht="12" x14ac:dyDescent="0.25">
      <c r="A1128" s="219" t="s">
        <v>49</v>
      </c>
      <c r="B1128" s="220"/>
      <c r="C1128" s="189" t="s">
        <v>50</v>
      </c>
      <c r="D1128" s="189" t="s">
        <v>51</v>
      </c>
      <c r="E1128" s="208" t="s">
        <v>52</v>
      </c>
      <c r="F1128" s="209"/>
      <c r="G1128" s="207" t="s">
        <v>53</v>
      </c>
      <c r="H1128" s="207"/>
      <c r="I1128" s="110"/>
    </row>
    <row r="1129" spans="1:10" s="111" customFormat="1" ht="24" x14ac:dyDescent="0.25">
      <c r="A1129" s="1" t="s">
        <v>54</v>
      </c>
      <c r="B1129" s="1" t="s">
        <v>55</v>
      </c>
      <c r="C1129" s="190"/>
      <c r="D1129" s="190"/>
      <c r="E1129" s="210"/>
      <c r="F1129" s="211"/>
      <c r="G1129" s="89" t="s">
        <v>56</v>
      </c>
      <c r="H1129" s="96" t="s">
        <v>57</v>
      </c>
      <c r="I1129" s="110"/>
    </row>
    <row r="1130" spans="1:10" s="111" customFormat="1" ht="48" x14ac:dyDescent="0.25">
      <c r="A1130" s="17" t="s">
        <v>162</v>
      </c>
      <c r="B1130" s="17" t="s">
        <v>243</v>
      </c>
      <c r="C1130" s="16" t="s">
        <v>869</v>
      </c>
      <c r="D1130" s="39" t="s">
        <v>870</v>
      </c>
      <c r="E1130" s="284">
        <v>2024</v>
      </c>
      <c r="F1130" s="285"/>
      <c r="G1130" s="18">
        <v>1</v>
      </c>
      <c r="H1130" s="94" t="s">
        <v>442</v>
      </c>
      <c r="I1130" s="110"/>
    </row>
    <row r="1131" spans="1:10" s="111" customFormat="1" ht="24" x14ac:dyDescent="0.25">
      <c r="A1131" s="17" t="s">
        <v>248</v>
      </c>
      <c r="B1131" s="17" t="s">
        <v>249</v>
      </c>
      <c r="C1131" s="16" t="s">
        <v>842</v>
      </c>
      <c r="D1131" s="40" t="s">
        <v>871</v>
      </c>
      <c r="E1131" s="280" t="s">
        <v>625</v>
      </c>
      <c r="F1131" s="281"/>
      <c r="G1131" s="18">
        <v>2</v>
      </c>
      <c r="H1131" s="94" t="s">
        <v>1</v>
      </c>
      <c r="I1131" s="110"/>
    </row>
    <row r="1132" spans="1:10" s="111" customFormat="1" ht="13.5" customHeight="1" x14ac:dyDescent="0.25">
      <c r="A1132" s="215" t="s">
        <v>48</v>
      </c>
      <c r="B1132" s="216"/>
      <c r="C1132" s="217"/>
      <c r="D1132" s="218" t="s">
        <v>74</v>
      </c>
      <c r="E1132" s="218"/>
      <c r="F1132" s="218"/>
      <c r="G1132" s="218"/>
      <c r="H1132" s="218"/>
      <c r="I1132" s="110"/>
    </row>
    <row r="1133" spans="1:10" s="111" customFormat="1" ht="12" x14ac:dyDescent="0.25">
      <c r="A1133" s="219" t="s">
        <v>49</v>
      </c>
      <c r="B1133" s="220"/>
      <c r="C1133" s="189" t="s">
        <v>50</v>
      </c>
      <c r="D1133" s="189" t="s">
        <v>51</v>
      </c>
      <c r="E1133" s="208" t="s">
        <v>52</v>
      </c>
      <c r="F1133" s="209"/>
      <c r="G1133" s="207" t="s">
        <v>53</v>
      </c>
      <c r="H1133" s="207"/>
      <c r="I1133" s="110"/>
    </row>
    <row r="1134" spans="1:10" s="111" customFormat="1" ht="24" x14ac:dyDescent="0.25">
      <c r="A1134" s="1" t="s">
        <v>54</v>
      </c>
      <c r="B1134" s="1" t="s">
        <v>55</v>
      </c>
      <c r="C1134" s="190"/>
      <c r="D1134" s="190"/>
      <c r="E1134" s="210"/>
      <c r="F1134" s="211"/>
      <c r="G1134" s="89" t="s">
        <v>56</v>
      </c>
      <c r="H1134" s="96" t="s">
        <v>57</v>
      </c>
      <c r="I1134" s="110"/>
    </row>
    <row r="1135" spans="1:10" s="111" customFormat="1" ht="48" x14ac:dyDescent="0.25">
      <c r="A1135" s="32" t="s">
        <v>58</v>
      </c>
      <c r="B1135" s="33"/>
      <c r="C1135" s="33" t="s">
        <v>59</v>
      </c>
      <c r="D1135" s="39" t="s">
        <v>617</v>
      </c>
      <c r="E1135" s="259">
        <v>2024</v>
      </c>
      <c r="F1135" s="260"/>
      <c r="G1135" s="34">
        <v>2</v>
      </c>
      <c r="H1135" s="29" t="s">
        <v>1</v>
      </c>
      <c r="I1135" s="110"/>
    </row>
    <row r="1136" spans="1:10" s="111" customFormat="1" ht="24" x14ac:dyDescent="0.25">
      <c r="A1136" s="35" t="s">
        <v>131</v>
      </c>
      <c r="B1136" s="36"/>
      <c r="C1136" s="36" t="s">
        <v>467</v>
      </c>
      <c r="D1136" s="148" t="s">
        <v>853</v>
      </c>
      <c r="E1136" s="270">
        <v>2024</v>
      </c>
      <c r="F1136" s="271"/>
      <c r="G1136" s="34">
        <v>1</v>
      </c>
      <c r="H1136" s="29" t="s">
        <v>442</v>
      </c>
      <c r="I1136" s="110"/>
      <c r="J1136" s="111" t="s">
        <v>628</v>
      </c>
    </row>
    <row r="1137" spans="1:10" s="111" customFormat="1" ht="24" x14ac:dyDescent="0.25">
      <c r="A1137" s="35" t="s">
        <v>133</v>
      </c>
      <c r="B1137" s="36"/>
      <c r="C1137" s="36" t="s">
        <v>854</v>
      </c>
      <c r="D1137" s="148" t="s">
        <v>855</v>
      </c>
      <c r="E1137" s="270">
        <v>2023</v>
      </c>
      <c r="F1137" s="271"/>
      <c r="G1137" s="34">
        <v>1</v>
      </c>
      <c r="H1137" s="29" t="s">
        <v>442</v>
      </c>
      <c r="I1137" s="110"/>
    </row>
    <row r="1138" spans="1:10" s="111" customFormat="1" ht="36" x14ac:dyDescent="0.25">
      <c r="A1138" s="35" t="s">
        <v>208</v>
      </c>
      <c r="B1138" s="36"/>
      <c r="C1138" s="36" t="s">
        <v>210</v>
      </c>
      <c r="D1138" s="39" t="s">
        <v>616</v>
      </c>
      <c r="E1138" s="259" t="s">
        <v>625</v>
      </c>
      <c r="F1138" s="260"/>
      <c r="G1138" s="34">
        <v>4</v>
      </c>
      <c r="H1138" s="94" t="s">
        <v>1</v>
      </c>
      <c r="I1138" s="110"/>
    </row>
    <row r="1139" spans="1:10" s="111" customFormat="1" ht="12" x14ac:dyDescent="0.25">
      <c r="A1139" s="215" t="s">
        <v>48</v>
      </c>
      <c r="B1139" s="216"/>
      <c r="C1139" s="217"/>
      <c r="D1139" s="218" t="s">
        <v>76</v>
      </c>
      <c r="E1139" s="218"/>
      <c r="F1139" s="218"/>
      <c r="G1139" s="218"/>
      <c r="H1139" s="218"/>
      <c r="I1139" s="110"/>
    </row>
    <row r="1140" spans="1:10" s="111" customFormat="1" ht="12" x14ac:dyDescent="0.25">
      <c r="A1140" s="219" t="s">
        <v>49</v>
      </c>
      <c r="B1140" s="220"/>
      <c r="C1140" s="189" t="s">
        <v>50</v>
      </c>
      <c r="D1140" s="189" t="s">
        <v>51</v>
      </c>
      <c r="E1140" s="208" t="s">
        <v>52</v>
      </c>
      <c r="F1140" s="209"/>
      <c r="G1140" s="207" t="s">
        <v>53</v>
      </c>
      <c r="H1140" s="207"/>
      <c r="I1140" s="110"/>
    </row>
    <row r="1141" spans="1:10" s="111" customFormat="1" ht="24" x14ac:dyDescent="0.25">
      <c r="A1141" s="1" t="s">
        <v>54</v>
      </c>
      <c r="B1141" s="1" t="s">
        <v>55</v>
      </c>
      <c r="C1141" s="190"/>
      <c r="D1141" s="190"/>
      <c r="E1141" s="210"/>
      <c r="F1141" s="211"/>
      <c r="G1141" s="89" t="s">
        <v>56</v>
      </c>
      <c r="H1141" s="96" t="s">
        <v>57</v>
      </c>
      <c r="I1141" s="110"/>
    </row>
    <row r="1142" spans="1:10" s="111" customFormat="1" ht="281.25" customHeight="1" x14ac:dyDescent="0.25">
      <c r="A1142" s="17" t="s">
        <v>182</v>
      </c>
      <c r="B1142" s="17" t="s">
        <v>237</v>
      </c>
      <c r="C1142" s="16" t="s">
        <v>238</v>
      </c>
      <c r="D1142" s="16" t="s">
        <v>618</v>
      </c>
      <c r="E1142" s="280">
        <v>2023</v>
      </c>
      <c r="F1142" s="281"/>
      <c r="G1142" s="41">
        <v>13</v>
      </c>
      <c r="H1142" s="94" t="s">
        <v>1</v>
      </c>
      <c r="I1142" s="110" t="s">
        <v>628</v>
      </c>
    </row>
    <row r="1143" spans="1:10" s="111" customFormat="1" ht="13.5" customHeight="1" x14ac:dyDescent="0.25">
      <c r="A1143" s="215" t="s">
        <v>48</v>
      </c>
      <c r="B1143" s="216"/>
      <c r="C1143" s="217"/>
      <c r="D1143" s="261" t="s">
        <v>856</v>
      </c>
      <c r="E1143" s="262"/>
      <c r="F1143" s="262"/>
      <c r="G1143" s="262"/>
      <c r="H1143" s="263"/>
      <c r="I1143" s="110"/>
    </row>
    <row r="1144" spans="1:10" s="111" customFormat="1" ht="12" x14ac:dyDescent="0.25">
      <c r="A1144" s="219" t="s">
        <v>49</v>
      </c>
      <c r="B1144" s="220"/>
      <c r="C1144" s="189" t="s">
        <v>50</v>
      </c>
      <c r="D1144" s="189" t="s">
        <v>51</v>
      </c>
      <c r="E1144" s="208" t="s">
        <v>52</v>
      </c>
      <c r="F1144" s="209"/>
      <c r="G1144" s="207" t="s">
        <v>53</v>
      </c>
      <c r="H1144" s="207"/>
      <c r="I1144" s="110"/>
    </row>
    <row r="1145" spans="1:10" s="111" customFormat="1" ht="24" x14ac:dyDescent="0.25">
      <c r="A1145" s="1" t="s">
        <v>54</v>
      </c>
      <c r="B1145" s="1" t="s">
        <v>55</v>
      </c>
      <c r="C1145" s="190"/>
      <c r="D1145" s="190"/>
      <c r="E1145" s="210"/>
      <c r="F1145" s="211"/>
      <c r="G1145" s="144" t="s">
        <v>56</v>
      </c>
      <c r="H1145" s="147" t="s">
        <v>57</v>
      </c>
      <c r="I1145" s="110"/>
    </row>
    <row r="1146" spans="1:10" s="111" customFormat="1" ht="312" x14ac:dyDescent="0.25">
      <c r="A1146" s="32" t="s">
        <v>857</v>
      </c>
      <c r="B1146" s="33"/>
      <c r="C1146" s="33" t="s">
        <v>858</v>
      </c>
      <c r="D1146" s="39" t="s">
        <v>859</v>
      </c>
      <c r="E1146" s="259">
        <v>2024</v>
      </c>
      <c r="F1146" s="260"/>
      <c r="G1146" s="34">
        <v>13</v>
      </c>
      <c r="H1146" s="29" t="s">
        <v>1</v>
      </c>
      <c r="I1146" s="110"/>
    </row>
    <row r="1147" spans="1:10" s="111" customFormat="1" ht="24" x14ac:dyDescent="0.25">
      <c r="A1147" s="35" t="s">
        <v>860</v>
      </c>
      <c r="B1147" s="36"/>
      <c r="C1147" s="36" t="s">
        <v>861</v>
      </c>
      <c r="D1147" s="148" t="s">
        <v>862</v>
      </c>
      <c r="E1147" s="270">
        <v>2024</v>
      </c>
      <c r="F1147" s="271"/>
      <c r="G1147" s="34">
        <v>2</v>
      </c>
      <c r="H1147" s="29" t="s">
        <v>1</v>
      </c>
      <c r="I1147" s="110"/>
      <c r="J1147" s="111" t="s">
        <v>628</v>
      </c>
    </row>
    <row r="1148" spans="1:10" s="111" customFormat="1" ht="24" x14ac:dyDescent="0.25">
      <c r="A1148" s="35" t="s">
        <v>863</v>
      </c>
      <c r="B1148" s="36"/>
      <c r="C1148" s="36" t="s">
        <v>864</v>
      </c>
      <c r="D1148" s="148" t="s">
        <v>865</v>
      </c>
      <c r="E1148" s="270" t="s">
        <v>625</v>
      </c>
      <c r="F1148" s="272"/>
      <c r="G1148" s="145">
        <v>2</v>
      </c>
      <c r="H1148" s="146" t="s">
        <v>1</v>
      </c>
      <c r="I1148" s="110"/>
    </row>
    <row r="1149" spans="1:10" s="111" customFormat="1" ht="12" x14ac:dyDescent="0.25">
      <c r="A1149" s="37"/>
      <c r="B1149" s="37"/>
      <c r="C1149" s="38"/>
      <c r="D1149" s="38"/>
      <c r="E1149" s="37"/>
      <c r="F1149" s="37"/>
      <c r="G1149" s="8"/>
      <c r="H1149" s="7"/>
      <c r="I1149" s="110"/>
    </row>
    <row r="1150" spans="1:10" s="111" customFormat="1" ht="12" x14ac:dyDescent="0.25">
      <c r="A1150" s="204" t="s">
        <v>36</v>
      </c>
      <c r="B1150" s="205"/>
      <c r="C1150" s="206"/>
      <c r="D1150" s="232" t="s">
        <v>37</v>
      </c>
      <c r="E1150" s="232"/>
      <c r="F1150" s="232"/>
      <c r="G1150" s="232"/>
      <c r="H1150" s="232"/>
      <c r="I1150" s="110"/>
    </row>
    <row r="1151" spans="1:10" s="111" customFormat="1" ht="12" x14ac:dyDescent="0.25">
      <c r="A1151" s="204" t="s">
        <v>38</v>
      </c>
      <c r="B1151" s="205"/>
      <c r="C1151" s="206"/>
      <c r="D1151" s="191" t="s">
        <v>566</v>
      </c>
      <c r="E1151" s="192"/>
      <c r="F1151" s="192"/>
      <c r="G1151" s="192"/>
      <c r="H1151" s="193"/>
      <c r="I1151" s="110"/>
    </row>
    <row r="1152" spans="1:10" s="111" customFormat="1" ht="12" x14ac:dyDescent="0.25">
      <c r="A1152" s="204" t="s">
        <v>39</v>
      </c>
      <c r="B1152" s="205"/>
      <c r="C1152" s="206"/>
      <c r="D1152" s="191" t="s">
        <v>566</v>
      </c>
      <c r="E1152" s="192"/>
      <c r="F1152" s="192"/>
      <c r="G1152" s="192"/>
      <c r="H1152" s="193"/>
      <c r="I1152" s="110"/>
    </row>
    <row r="1153" spans="1:9" s="111" customFormat="1" ht="12" x14ac:dyDescent="0.25">
      <c r="A1153" s="201" t="s">
        <v>40</v>
      </c>
      <c r="B1153" s="202"/>
      <c r="C1153" s="203"/>
      <c r="D1153" s="192" t="s">
        <v>567</v>
      </c>
      <c r="E1153" s="192"/>
      <c r="F1153" s="192"/>
      <c r="G1153" s="192"/>
      <c r="H1153" s="193"/>
      <c r="I1153" s="110"/>
    </row>
    <row r="1154" spans="1:9" s="111" customFormat="1" ht="12" x14ac:dyDescent="0.25">
      <c r="A1154" s="186" t="s">
        <v>41</v>
      </c>
      <c r="B1154" s="187"/>
      <c r="C1154" s="188"/>
      <c r="D1154" s="191" t="s">
        <v>568</v>
      </c>
      <c r="E1154" s="192"/>
      <c r="F1154" s="192"/>
      <c r="G1154" s="192"/>
      <c r="H1154" s="193"/>
      <c r="I1154" s="110"/>
    </row>
    <row r="1155" spans="1:9" s="111" customFormat="1" ht="12" x14ac:dyDescent="0.25">
      <c r="A1155" s="186" t="s">
        <v>42</v>
      </c>
      <c r="B1155" s="187"/>
      <c r="C1155" s="188"/>
      <c r="D1155" s="191" t="s">
        <v>43</v>
      </c>
      <c r="E1155" s="192"/>
      <c r="F1155" s="192"/>
      <c r="G1155" s="192"/>
      <c r="H1155" s="193"/>
      <c r="I1155" s="110"/>
    </row>
    <row r="1156" spans="1:9" s="111" customFormat="1" ht="12" x14ac:dyDescent="0.25">
      <c r="A1156" s="204" t="s">
        <v>44</v>
      </c>
      <c r="B1156" s="205"/>
      <c r="C1156" s="206"/>
      <c r="D1156" s="191" t="s">
        <v>569</v>
      </c>
      <c r="E1156" s="192"/>
      <c r="F1156" s="192"/>
      <c r="G1156" s="192"/>
      <c r="H1156" s="193"/>
      <c r="I1156" s="110"/>
    </row>
    <row r="1157" spans="1:9" s="111" customFormat="1" ht="12" x14ac:dyDescent="0.25">
      <c r="A1157" s="201" t="s">
        <v>46</v>
      </c>
      <c r="B1157" s="202"/>
      <c r="C1157" s="203"/>
      <c r="D1157" s="221" t="s">
        <v>570</v>
      </c>
      <c r="E1157" s="282"/>
      <c r="F1157" s="282"/>
      <c r="G1157" s="282"/>
      <c r="H1157" s="283"/>
      <c r="I1157" s="110"/>
    </row>
    <row r="1158" spans="1:9" s="111" customFormat="1" ht="12" x14ac:dyDescent="0.25">
      <c r="A1158" s="186" t="s">
        <v>47</v>
      </c>
      <c r="B1158" s="187"/>
      <c r="C1158" s="188"/>
      <c r="D1158" s="212" t="s">
        <v>571</v>
      </c>
      <c r="E1158" s="213"/>
      <c r="F1158" s="213"/>
      <c r="G1158" s="213"/>
      <c r="H1158" s="214"/>
      <c r="I1158" s="110"/>
    </row>
    <row r="1159" spans="1:9" s="111" customFormat="1" ht="12" x14ac:dyDescent="0.25">
      <c r="A1159" s="215" t="s">
        <v>48</v>
      </c>
      <c r="B1159" s="216"/>
      <c r="C1159" s="217"/>
      <c r="D1159" s="218" t="s">
        <v>74</v>
      </c>
      <c r="E1159" s="218"/>
      <c r="F1159" s="218"/>
      <c r="G1159" s="218"/>
      <c r="H1159" s="218"/>
      <c r="I1159" s="110"/>
    </row>
    <row r="1160" spans="1:9" s="111" customFormat="1" ht="12" x14ac:dyDescent="0.25">
      <c r="A1160" s="219" t="s">
        <v>49</v>
      </c>
      <c r="B1160" s="220"/>
      <c r="C1160" s="189" t="s">
        <v>50</v>
      </c>
      <c r="D1160" s="189" t="s">
        <v>51</v>
      </c>
      <c r="E1160" s="208" t="s">
        <v>52</v>
      </c>
      <c r="F1160" s="209"/>
      <c r="G1160" s="207" t="s">
        <v>53</v>
      </c>
      <c r="H1160" s="207"/>
      <c r="I1160" s="110"/>
    </row>
    <row r="1161" spans="1:9" s="111" customFormat="1" ht="24" x14ac:dyDescent="0.25">
      <c r="A1161" s="1" t="s">
        <v>54</v>
      </c>
      <c r="B1161" s="1" t="s">
        <v>55</v>
      </c>
      <c r="C1161" s="190"/>
      <c r="D1161" s="190"/>
      <c r="E1161" s="210"/>
      <c r="F1161" s="211"/>
      <c r="G1161" s="89" t="s">
        <v>56</v>
      </c>
      <c r="H1161" s="96" t="s">
        <v>57</v>
      </c>
      <c r="I1161" s="110"/>
    </row>
    <row r="1162" spans="1:9" s="111" customFormat="1" ht="24" x14ac:dyDescent="0.25">
      <c r="A1162" s="2" t="s">
        <v>58</v>
      </c>
      <c r="B1162" s="2"/>
      <c r="C1162" s="20" t="s">
        <v>59</v>
      </c>
      <c r="D1162" s="20" t="s">
        <v>572</v>
      </c>
      <c r="E1162" s="184">
        <v>2024</v>
      </c>
      <c r="F1162" s="185"/>
      <c r="G1162" s="94">
        <v>2</v>
      </c>
      <c r="H1162" s="94" t="s">
        <v>1</v>
      </c>
      <c r="I1162" s="110"/>
    </row>
    <row r="1163" spans="1:9" s="111" customFormat="1" ht="12" x14ac:dyDescent="0.25">
      <c r="A1163" s="215" t="s">
        <v>48</v>
      </c>
      <c r="B1163" s="216"/>
      <c r="C1163" s="217"/>
      <c r="D1163" s="218" t="s">
        <v>144</v>
      </c>
      <c r="E1163" s="218"/>
      <c r="F1163" s="218"/>
      <c r="G1163" s="218"/>
      <c r="H1163" s="218"/>
      <c r="I1163" s="110"/>
    </row>
    <row r="1164" spans="1:9" s="111" customFormat="1" ht="12" x14ac:dyDescent="0.25">
      <c r="A1164" s="219" t="s">
        <v>49</v>
      </c>
      <c r="B1164" s="220"/>
      <c r="C1164" s="189" t="s">
        <v>50</v>
      </c>
      <c r="D1164" s="189" t="s">
        <v>51</v>
      </c>
      <c r="E1164" s="208" t="s">
        <v>52</v>
      </c>
      <c r="F1164" s="209"/>
      <c r="G1164" s="207" t="s">
        <v>53</v>
      </c>
      <c r="H1164" s="207"/>
      <c r="I1164" s="110"/>
    </row>
    <row r="1165" spans="1:9" s="111" customFormat="1" ht="24" x14ac:dyDescent="0.25">
      <c r="A1165" s="1" t="s">
        <v>54</v>
      </c>
      <c r="B1165" s="1" t="s">
        <v>55</v>
      </c>
      <c r="C1165" s="190"/>
      <c r="D1165" s="190"/>
      <c r="E1165" s="210"/>
      <c r="F1165" s="211"/>
      <c r="G1165" s="89" t="s">
        <v>56</v>
      </c>
      <c r="H1165" s="96" t="s">
        <v>57</v>
      </c>
      <c r="I1165" s="110"/>
    </row>
    <row r="1166" spans="1:9" s="111" customFormat="1" ht="12" x14ac:dyDescent="0.25">
      <c r="A1166" s="2" t="s">
        <v>573</v>
      </c>
      <c r="B1166" s="3"/>
      <c r="C1166" s="3" t="s">
        <v>574</v>
      </c>
      <c r="D1166" s="3" t="s">
        <v>579</v>
      </c>
      <c r="E1166" s="184" t="s">
        <v>627</v>
      </c>
      <c r="F1166" s="197"/>
      <c r="G1166" s="94">
        <v>2</v>
      </c>
      <c r="H1166" s="94" t="s">
        <v>1</v>
      </c>
      <c r="I1166" s="110"/>
    </row>
    <row r="1167" spans="1:9" s="111" customFormat="1" ht="12" x14ac:dyDescent="0.25">
      <c r="A1167" s="87" t="s">
        <v>576</v>
      </c>
      <c r="B1167" s="87"/>
      <c r="C1167" s="9" t="s">
        <v>577</v>
      </c>
      <c r="D1167" s="9" t="s">
        <v>580</v>
      </c>
      <c r="E1167" s="184" t="s">
        <v>627</v>
      </c>
      <c r="F1167" s="197"/>
      <c r="G1167" s="94">
        <v>2</v>
      </c>
      <c r="H1167" s="94" t="s">
        <v>1</v>
      </c>
      <c r="I1167" s="110"/>
    </row>
    <row r="1168" spans="1:9" s="111" customFormat="1" ht="12" x14ac:dyDescent="0.25">
      <c r="A1168" s="2" t="s">
        <v>575</v>
      </c>
      <c r="B1168" s="3"/>
      <c r="C1168" s="3" t="s">
        <v>578</v>
      </c>
      <c r="D1168" s="3" t="s">
        <v>581</v>
      </c>
      <c r="E1168" s="184" t="s">
        <v>625</v>
      </c>
      <c r="F1168" s="197"/>
      <c r="G1168" s="94">
        <v>1</v>
      </c>
      <c r="H1168" s="94" t="s">
        <v>442</v>
      </c>
      <c r="I1168" s="110"/>
    </row>
    <row r="1169" spans="1:9" s="111" customFormat="1" ht="12" x14ac:dyDescent="0.25">
      <c r="I1169" s="110"/>
    </row>
    <row r="1170" spans="1:9" s="111" customFormat="1" ht="12" x14ac:dyDescent="0.25">
      <c r="A1170" s="204" t="s">
        <v>36</v>
      </c>
      <c r="B1170" s="205"/>
      <c r="C1170" s="206"/>
      <c r="D1170" s="232" t="s">
        <v>37</v>
      </c>
      <c r="E1170" s="232"/>
      <c r="F1170" s="232"/>
      <c r="G1170" s="232"/>
      <c r="H1170" s="232"/>
      <c r="I1170" s="110"/>
    </row>
    <row r="1171" spans="1:9" s="111" customFormat="1" ht="12" x14ac:dyDescent="0.25">
      <c r="A1171" s="204" t="s">
        <v>38</v>
      </c>
      <c r="B1171" s="205"/>
      <c r="C1171" s="206"/>
      <c r="D1171" s="191" t="s">
        <v>34</v>
      </c>
      <c r="E1171" s="192"/>
      <c r="F1171" s="192"/>
      <c r="G1171" s="192"/>
      <c r="H1171" s="193"/>
      <c r="I1171" s="110"/>
    </row>
    <row r="1172" spans="1:9" s="111" customFormat="1" ht="12" x14ac:dyDescent="0.25">
      <c r="A1172" s="204" t="s">
        <v>39</v>
      </c>
      <c r="B1172" s="205"/>
      <c r="C1172" s="206"/>
      <c r="D1172" s="191" t="s">
        <v>34</v>
      </c>
      <c r="E1172" s="192"/>
      <c r="F1172" s="192"/>
      <c r="G1172" s="192"/>
      <c r="H1172" s="193"/>
      <c r="I1172" s="110"/>
    </row>
    <row r="1173" spans="1:9" s="111" customFormat="1" ht="12" x14ac:dyDescent="0.25">
      <c r="A1173" s="201" t="s">
        <v>40</v>
      </c>
      <c r="B1173" s="202"/>
      <c r="C1173" s="203"/>
      <c r="D1173" s="195" t="s">
        <v>721</v>
      </c>
      <c r="E1173" s="195"/>
      <c r="F1173" s="195"/>
      <c r="G1173" s="195"/>
      <c r="H1173" s="196"/>
      <c r="I1173" s="110"/>
    </row>
    <row r="1174" spans="1:9" s="111" customFormat="1" ht="12" x14ac:dyDescent="0.25">
      <c r="A1174" s="186" t="s">
        <v>41</v>
      </c>
      <c r="B1174" s="187"/>
      <c r="C1174" s="188"/>
      <c r="D1174" s="194" t="s">
        <v>61</v>
      </c>
      <c r="E1174" s="195"/>
      <c r="F1174" s="195"/>
      <c r="G1174" s="195"/>
      <c r="H1174" s="196"/>
      <c r="I1174" s="110"/>
    </row>
    <row r="1175" spans="1:9" s="111" customFormat="1" ht="12" x14ac:dyDescent="0.25">
      <c r="A1175" s="186" t="s">
        <v>42</v>
      </c>
      <c r="B1175" s="187"/>
      <c r="C1175" s="188"/>
      <c r="D1175" s="191" t="s">
        <v>43</v>
      </c>
      <c r="E1175" s="192"/>
      <c r="F1175" s="192"/>
      <c r="G1175" s="192"/>
      <c r="H1175" s="193"/>
      <c r="I1175" s="110"/>
    </row>
    <row r="1176" spans="1:9" s="111" customFormat="1" ht="12" x14ac:dyDescent="0.25">
      <c r="A1176" s="204" t="s">
        <v>44</v>
      </c>
      <c r="B1176" s="205"/>
      <c r="C1176" s="206"/>
      <c r="D1176" s="191" t="s">
        <v>239</v>
      </c>
      <c r="E1176" s="192"/>
      <c r="F1176" s="192"/>
      <c r="G1176" s="192"/>
      <c r="H1176" s="193"/>
      <c r="I1176" s="110"/>
    </row>
    <row r="1177" spans="1:9" s="111" customFormat="1" ht="12" x14ac:dyDescent="0.25">
      <c r="A1177" s="201" t="s">
        <v>46</v>
      </c>
      <c r="B1177" s="202"/>
      <c r="C1177" s="203"/>
      <c r="D1177" s="275" t="s">
        <v>722</v>
      </c>
      <c r="E1177" s="291"/>
      <c r="F1177" s="291"/>
      <c r="G1177" s="291"/>
      <c r="H1177" s="292"/>
      <c r="I1177" s="110"/>
    </row>
    <row r="1178" spans="1:9" s="111" customFormat="1" ht="12" x14ac:dyDescent="0.25">
      <c r="A1178" s="186" t="s">
        <v>47</v>
      </c>
      <c r="B1178" s="187"/>
      <c r="C1178" s="188"/>
      <c r="D1178" s="191" t="s">
        <v>34</v>
      </c>
      <c r="E1178" s="192"/>
      <c r="F1178" s="192"/>
      <c r="G1178" s="192"/>
      <c r="H1178" s="193"/>
      <c r="I1178" s="110"/>
    </row>
    <row r="1179" spans="1:9" s="111" customFormat="1" ht="12" x14ac:dyDescent="0.25">
      <c r="A1179" s="215" t="s">
        <v>48</v>
      </c>
      <c r="B1179" s="216"/>
      <c r="C1179" s="217"/>
      <c r="D1179" s="218" t="s">
        <v>224</v>
      </c>
      <c r="E1179" s="218"/>
      <c r="F1179" s="218"/>
      <c r="G1179" s="218"/>
      <c r="H1179" s="218"/>
      <c r="I1179" s="110"/>
    </row>
    <row r="1180" spans="1:9" s="111" customFormat="1" ht="12" x14ac:dyDescent="0.25">
      <c r="A1180" s="219" t="s">
        <v>49</v>
      </c>
      <c r="B1180" s="220"/>
      <c r="C1180" s="189" t="s">
        <v>50</v>
      </c>
      <c r="D1180" s="189" t="s">
        <v>51</v>
      </c>
      <c r="E1180" s="208" t="s">
        <v>52</v>
      </c>
      <c r="F1180" s="209"/>
      <c r="G1180" s="207" t="s">
        <v>53</v>
      </c>
      <c r="H1180" s="207"/>
      <c r="I1180" s="110"/>
    </row>
    <row r="1181" spans="1:9" s="111" customFormat="1" ht="24" x14ac:dyDescent="0.25">
      <c r="A1181" s="1" t="s">
        <v>54</v>
      </c>
      <c r="B1181" s="1" t="s">
        <v>55</v>
      </c>
      <c r="C1181" s="190"/>
      <c r="D1181" s="190"/>
      <c r="E1181" s="210"/>
      <c r="F1181" s="211"/>
      <c r="G1181" s="89" t="s">
        <v>56</v>
      </c>
      <c r="H1181" s="96" t="s">
        <v>57</v>
      </c>
      <c r="I1181" s="110"/>
    </row>
    <row r="1182" spans="1:9" s="111" customFormat="1" ht="12" x14ac:dyDescent="0.25">
      <c r="A1182" s="2" t="s">
        <v>240</v>
      </c>
      <c r="B1182" s="2" t="s">
        <v>241</v>
      </c>
      <c r="C1182" s="20" t="s">
        <v>636</v>
      </c>
      <c r="D1182" s="20" t="s">
        <v>637</v>
      </c>
      <c r="E1182" s="191" t="s">
        <v>625</v>
      </c>
      <c r="F1182" s="193"/>
      <c r="G1182" s="94">
        <v>3</v>
      </c>
      <c r="H1182" s="45" t="s">
        <v>1</v>
      </c>
      <c r="I1182" s="110"/>
    </row>
    <row r="1183" spans="1:9" s="111" customFormat="1" ht="12" x14ac:dyDescent="0.25">
      <c r="A1183" s="2" t="s">
        <v>240</v>
      </c>
      <c r="B1183" s="2" t="s">
        <v>242</v>
      </c>
      <c r="C1183" s="20" t="s">
        <v>636</v>
      </c>
      <c r="D1183" s="20" t="s">
        <v>833</v>
      </c>
      <c r="E1183" s="191">
        <v>2024</v>
      </c>
      <c r="F1183" s="193"/>
      <c r="G1183" s="94">
        <v>1</v>
      </c>
      <c r="H1183" s="45" t="s">
        <v>442</v>
      </c>
      <c r="I1183" s="110"/>
    </row>
    <row r="1184" spans="1:9" s="111" customFormat="1" ht="12" x14ac:dyDescent="0.25">
      <c r="A1184" s="2" t="s">
        <v>834</v>
      </c>
      <c r="B1184" s="2" t="s">
        <v>835</v>
      </c>
      <c r="C1184" s="20" t="s">
        <v>836</v>
      </c>
      <c r="D1184" s="20" t="s">
        <v>837</v>
      </c>
      <c r="E1184" s="191">
        <v>2024</v>
      </c>
      <c r="F1184" s="193"/>
      <c r="G1184" s="94">
        <v>1</v>
      </c>
      <c r="H1184" s="45" t="s">
        <v>442</v>
      </c>
      <c r="I1184" s="110"/>
    </row>
    <row r="1185" spans="1:9" s="111" customFormat="1" ht="12" x14ac:dyDescent="0.25">
      <c r="A1185" s="2" t="s">
        <v>834</v>
      </c>
      <c r="B1185" s="2" t="s">
        <v>838</v>
      </c>
      <c r="C1185" s="20" t="s">
        <v>836</v>
      </c>
      <c r="D1185" s="20" t="s">
        <v>839</v>
      </c>
      <c r="E1185" s="191">
        <v>2024</v>
      </c>
      <c r="F1185" s="193"/>
      <c r="G1185" s="94">
        <v>1</v>
      </c>
      <c r="H1185" s="45" t="s">
        <v>442</v>
      </c>
      <c r="I1185" s="110"/>
    </row>
    <row r="1186" spans="1:9" s="111" customFormat="1" ht="12" x14ac:dyDescent="0.25">
      <c r="A1186" s="2" t="s">
        <v>162</v>
      </c>
      <c r="B1186" s="2" t="s">
        <v>243</v>
      </c>
      <c r="C1186" s="3" t="s">
        <v>246</v>
      </c>
      <c r="D1186" s="3" t="s">
        <v>244</v>
      </c>
      <c r="E1186" s="184">
        <v>2024</v>
      </c>
      <c r="F1186" s="197"/>
      <c r="G1186" s="94">
        <v>1</v>
      </c>
      <c r="H1186" s="94" t="s">
        <v>442</v>
      </c>
      <c r="I1186" s="110"/>
    </row>
    <row r="1187" spans="1:9" s="111" customFormat="1" ht="12" x14ac:dyDescent="0.25">
      <c r="A1187" s="2" t="s">
        <v>245</v>
      </c>
      <c r="B1187" s="2" t="s">
        <v>468</v>
      </c>
      <c r="C1187" s="3" t="s">
        <v>638</v>
      </c>
      <c r="D1187" s="3" t="s">
        <v>639</v>
      </c>
      <c r="E1187" s="184" t="s">
        <v>625</v>
      </c>
      <c r="F1187" s="197"/>
      <c r="G1187" s="94">
        <v>2</v>
      </c>
      <c r="H1187" s="94" t="s">
        <v>1</v>
      </c>
      <c r="I1187" s="110"/>
    </row>
    <row r="1188" spans="1:9" s="111" customFormat="1" ht="24" x14ac:dyDescent="0.25">
      <c r="A1188" s="2" t="s">
        <v>245</v>
      </c>
      <c r="B1188" s="2" t="s">
        <v>247</v>
      </c>
      <c r="C1188" s="3" t="s">
        <v>638</v>
      </c>
      <c r="D1188" s="3" t="s">
        <v>840</v>
      </c>
      <c r="E1188" s="184" t="s">
        <v>625</v>
      </c>
      <c r="F1188" s="197"/>
      <c r="G1188" s="94">
        <v>2</v>
      </c>
      <c r="H1188" s="94" t="s">
        <v>1</v>
      </c>
      <c r="I1188" s="110"/>
    </row>
    <row r="1189" spans="1:9" s="111" customFormat="1" ht="12" x14ac:dyDescent="0.25">
      <c r="A1189" s="2" t="s">
        <v>245</v>
      </c>
      <c r="B1189" s="2" t="s">
        <v>469</v>
      </c>
      <c r="C1189" s="3" t="s">
        <v>638</v>
      </c>
      <c r="D1189" s="3" t="s">
        <v>841</v>
      </c>
      <c r="E1189" s="184" t="s">
        <v>625</v>
      </c>
      <c r="F1189" s="197"/>
      <c r="G1189" s="94">
        <v>2</v>
      </c>
      <c r="H1189" s="94" t="s">
        <v>1</v>
      </c>
      <c r="I1189" s="110"/>
    </row>
    <row r="1190" spans="1:9" s="111" customFormat="1" ht="12" x14ac:dyDescent="0.25">
      <c r="A1190" s="2" t="s">
        <v>248</v>
      </c>
      <c r="B1190" s="2" t="s">
        <v>249</v>
      </c>
      <c r="C1190" s="3" t="s">
        <v>842</v>
      </c>
      <c r="D1190" s="3" t="s">
        <v>250</v>
      </c>
      <c r="E1190" s="184" t="s">
        <v>625</v>
      </c>
      <c r="F1190" s="197"/>
      <c r="G1190" s="94">
        <v>12</v>
      </c>
      <c r="H1190" s="94" t="s">
        <v>1</v>
      </c>
      <c r="I1190" s="110"/>
    </row>
    <row r="1191" spans="1:9" s="111" customFormat="1" ht="12" x14ac:dyDescent="0.25">
      <c r="A1191" s="2" t="s">
        <v>251</v>
      </c>
      <c r="B1191" s="2" t="s">
        <v>320</v>
      </c>
      <c r="C1191" s="3" t="s">
        <v>1014</v>
      </c>
      <c r="D1191" s="3" t="s">
        <v>843</v>
      </c>
      <c r="E1191" s="184" t="s">
        <v>625</v>
      </c>
      <c r="F1191" s="197"/>
      <c r="G1191" s="94">
        <v>4</v>
      </c>
      <c r="H1191" s="94" t="s">
        <v>1</v>
      </c>
      <c r="I1191" s="110"/>
    </row>
    <row r="1192" spans="1:9" s="111" customFormat="1" ht="39.75" customHeight="1" x14ac:dyDescent="0.25">
      <c r="A1192" s="2" t="s">
        <v>845</v>
      </c>
      <c r="B1192" s="2" t="s">
        <v>844</v>
      </c>
      <c r="C1192" s="3" t="s">
        <v>847</v>
      </c>
      <c r="D1192" s="3" t="s">
        <v>848</v>
      </c>
      <c r="E1192" s="184" t="s">
        <v>625</v>
      </c>
      <c r="F1192" s="197"/>
      <c r="G1192" s="94">
        <v>2</v>
      </c>
      <c r="H1192" s="94" t="s">
        <v>1</v>
      </c>
      <c r="I1192" s="110"/>
    </row>
    <row r="1193" spans="1:9" s="111" customFormat="1" ht="31.5" customHeight="1" x14ac:dyDescent="0.25">
      <c r="A1193" s="2" t="s">
        <v>845</v>
      </c>
      <c r="B1193" s="2" t="s">
        <v>846</v>
      </c>
      <c r="C1193" s="3" t="s">
        <v>847</v>
      </c>
      <c r="D1193" s="3" t="s">
        <v>246</v>
      </c>
      <c r="E1193" s="184" t="s">
        <v>625</v>
      </c>
      <c r="F1193" s="197"/>
      <c r="G1193" s="94">
        <v>2</v>
      </c>
      <c r="H1193" s="94" t="s">
        <v>1</v>
      </c>
      <c r="I1193" s="110"/>
    </row>
    <row r="1194" spans="1:9" s="111" customFormat="1" ht="12" x14ac:dyDescent="0.25">
      <c r="A1194" s="98"/>
      <c r="B1194" s="98"/>
      <c r="C1194" s="11"/>
      <c r="D1194" s="11"/>
      <c r="E1194" s="7"/>
      <c r="F1194" s="7"/>
      <c r="G1194" s="7"/>
      <c r="H1194" s="7"/>
      <c r="I1194" s="110"/>
    </row>
    <row r="1195" spans="1:9" s="111" customFormat="1" ht="12" x14ac:dyDescent="0.25">
      <c r="A1195" s="204" t="s">
        <v>36</v>
      </c>
      <c r="B1195" s="205"/>
      <c r="C1195" s="206"/>
      <c r="D1195" s="232" t="s">
        <v>606</v>
      </c>
      <c r="E1195" s="232"/>
      <c r="F1195" s="232"/>
      <c r="G1195" s="232"/>
      <c r="H1195" s="232"/>
      <c r="I1195" s="110"/>
    </row>
    <row r="1196" spans="1:9" s="111" customFormat="1" ht="12" x14ac:dyDescent="0.25">
      <c r="A1196" s="204" t="s">
        <v>38</v>
      </c>
      <c r="B1196" s="205"/>
      <c r="C1196" s="206"/>
      <c r="D1196" s="191" t="s">
        <v>462</v>
      </c>
      <c r="E1196" s="192"/>
      <c r="F1196" s="192"/>
      <c r="G1196" s="192"/>
      <c r="H1196" s="193"/>
      <c r="I1196" s="110"/>
    </row>
    <row r="1197" spans="1:9" s="111" customFormat="1" ht="12" x14ac:dyDescent="0.25">
      <c r="A1197" s="204" t="s">
        <v>39</v>
      </c>
      <c r="B1197" s="205"/>
      <c r="C1197" s="206"/>
      <c r="D1197" s="191" t="s">
        <v>462</v>
      </c>
      <c r="E1197" s="192"/>
      <c r="F1197" s="192"/>
      <c r="G1197" s="192"/>
      <c r="H1197" s="193"/>
      <c r="I1197" s="110"/>
    </row>
    <row r="1198" spans="1:9" s="111" customFormat="1" ht="12" x14ac:dyDescent="0.25">
      <c r="A1198" s="201" t="s">
        <v>40</v>
      </c>
      <c r="B1198" s="202"/>
      <c r="C1198" s="203"/>
      <c r="D1198" s="192" t="s">
        <v>463</v>
      </c>
      <c r="E1198" s="192"/>
      <c r="F1198" s="192"/>
      <c r="G1198" s="192"/>
      <c r="H1198" s="193"/>
      <c r="I1198" s="110"/>
    </row>
    <row r="1199" spans="1:9" s="111" customFormat="1" ht="12" x14ac:dyDescent="0.25">
      <c r="A1199" s="186" t="s">
        <v>41</v>
      </c>
      <c r="B1199" s="187"/>
      <c r="C1199" s="188"/>
      <c r="D1199" s="191" t="s">
        <v>82</v>
      </c>
      <c r="E1199" s="192"/>
      <c r="F1199" s="192"/>
      <c r="G1199" s="192"/>
      <c r="H1199" s="193"/>
      <c r="I1199" s="110"/>
    </row>
    <row r="1200" spans="1:9" s="111" customFormat="1" ht="12" x14ac:dyDescent="0.25">
      <c r="A1200" s="186" t="s">
        <v>42</v>
      </c>
      <c r="B1200" s="187"/>
      <c r="C1200" s="188"/>
      <c r="D1200" s="191" t="s">
        <v>43</v>
      </c>
      <c r="E1200" s="192"/>
      <c r="F1200" s="192"/>
      <c r="G1200" s="192"/>
      <c r="H1200" s="193"/>
      <c r="I1200" s="110"/>
    </row>
    <row r="1201" spans="1:9" s="111" customFormat="1" ht="12" x14ac:dyDescent="0.25">
      <c r="A1201" s="204" t="s">
        <v>44</v>
      </c>
      <c r="B1201" s="205"/>
      <c r="C1201" s="206"/>
      <c r="D1201" s="191" t="s">
        <v>464</v>
      </c>
      <c r="E1201" s="192"/>
      <c r="F1201" s="192"/>
      <c r="G1201" s="192"/>
      <c r="H1201" s="193"/>
      <c r="I1201" s="110"/>
    </row>
    <row r="1202" spans="1:9" s="111" customFormat="1" ht="12" x14ac:dyDescent="0.25">
      <c r="A1202" s="201" t="s">
        <v>46</v>
      </c>
      <c r="B1202" s="202"/>
      <c r="C1202" s="203"/>
      <c r="D1202" s="198" t="s">
        <v>465</v>
      </c>
      <c r="E1202" s="199"/>
      <c r="F1202" s="199"/>
      <c r="G1202" s="199"/>
      <c r="H1202" s="200"/>
      <c r="I1202" s="110"/>
    </row>
    <row r="1203" spans="1:9" s="111" customFormat="1" ht="12" x14ac:dyDescent="0.25">
      <c r="A1203" s="186" t="s">
        <v>47</v>
      </c>
      <c r="B1203" s="187"/>
      <c r="C1203" s="188"/>
      <c r="D1203" s="191" t="s">
        <v>462</v>
      </c>
      <c r="E1203" s="192"/>
      <c r="F1203" s="192"/>
      <c r="G1203" s="192"/>
      <c r="H1203" s="193"/>
      <c r="I1203" s="110"/>
    </row>
    <row r="1204" spans="1:9" s="111" customFormat="1" ht="12" x14ac:dyDescent="0.25">
      <c r="A1204" s="215" t="s">
        <v>48</v>
      </c>
      <c r="B1204" s="216"/>
      <c r="C1204" s="217"/>
      <c r="D1204" s="218" t="s">
        <v>74</v>
      </c>
      <c r="E1204" s="218"/>
      <c r="F1204" s="218"/>
      <c r="G1204" s="218"/>
      <c r="H1204" s="218"/>
      <c r="I1204" s="110"/>
    </row>
    <row r="1205" spans="1:9" s="111" customFormat="1" ht="12" x14ac:dyDescent="0.25">
      <c r="A1205" s="219" t="s">
        <v>49</v>
      </c>
      <c r="B1205" s="220"/>
      <c r="C1205" s="189" t="s">
        <v>50</v>
      </c>
      <c r="D1205" s="189" t="s">
        <v>51</v>
      </c>
      <c r="E1205" s="208" t="s">
        <v>52</v>
      </c>
      <c r="F1205" s="209"/>
      <c r="G1205" s="207" t="s">
        <v>53</v>
      </c>
      <c r="H1205" s="207"/>
      <c r="I1205" s="110"/>
    </row>
    <row r="1206" spans="1:9" s="111" customFormat="1" ht="27.75" customHeight="1" x14ac:dyDescent="0.25">
      <c r="A1206" s="1" t="s">
        <v>54</v>
      </c>
      <c r="B1206" s="1" t="s">
        <v>55</v>
      </c>
      <c r="C1206" s="190"/>
      <c r="D1206" s="190"/>
      <c r="E1206" s="210"/>
      <c r="F1206" s="211"/>
      <c r="G1206" s="89" t="s">
        <v>56</v>
      </c>
      <c r="H1206" s="96" t="s">
        <v>57</v>
      </c>
      <c r="I1206" s="110"/>
    </row>
    <row r="1207" spans="1:9" s="111" customFormat="1" ht="18.75" customHeight="1" x14ac:dyDescent="0.25">
      <c r="A1207" s="2" t="s">
        <v>58</v>
      </c>
      <c r="B1207" s="2"/>
      <c r="C1207" s="20" t="s">
        <v>59</v>
      </c>
      <c r="D1207" s="20" t="s">
        <v>809</v>
      </c>
      <c r="E1207" s="191">
        <v>2024</v>
      </c>
      <c r="F1207" s="193"/>
      <c r="G1207" s="94">
        <v>12</v>
      </c>
      <c r="H1207" s="45" t="s">
        <v>1</v>
      </c>
      <c r="I1207" s="110"/>
    </row>
    <row r="1208" spans="1:9" s="111" customFormat="1" ht="12" x14ac:dyDescent="0.25">
      <c r="A1208" s="215" t="s">
        <v>48</v>
      </c>
      <c r="B1208" s="216"/>
      <c r="C1208" s="217"/>
      <c r="D1208" s="218" t="s">
        <v>264</v>
      </c>
      <c r="E1208" s="218"/>
      <c r="F1208" s="218"/>
      <c r="G1208" s="218"/>
      <c r="H1208" s="218"/>
      <c r="I1208" s="110"/>
    </row>
    <row r="1209" spans="1:9" s="111" customFormat="1" ht="12" x14ac:dyDescent="0.25">
      <c r="A1209" s="219" t="s">
        <v>49</v>
      </c>
      <c r="B1209" s="220"/>
      <c r="C1209" s="189" t="s">
        <v>50</v>
      </c>
      <c r="D1209" s="189" t="s">
        <v>51</v>
      </c>
      <c r="E1209" s="208" t="s">
        <v>52</v>
      </c>
      <c r="F1209" s="209"/>
      <c r="G1209" s="207" t="s">
        <v>53</v>
      </c>
      <c r="H1209" s="207"/>
      <c r="I1209" s="110"/>
    </row>
    <row r="1210" spans="1:9" s="111" customFormat="1" ht="24.75" customHeight="1" x14ac:dyDescent="0.25">
      <c r="A1210" s="1" t="s">
        <v>54</v>
      </c>
      <c r="B1210" s="1" t="s">
        <v>55</v>
      </c>
      <c r="C1210" s="190"/>
      <c r="D1210" s="190"/>
      <c r="E1210" s="210"/>
      <c r="F1210" s="211"/>
      <c r="G1210" s="89" t="s">
        <v>56</v>
      </c>
      <c r="H1210" s="96" t="s">
        <v>57</v>
      </c>
      <c r="I1210" s="110"/>
    </row>
    <row r="1211" spans="1:9" s="111" customFormat="1" ht="35.25" customHeight="1" x14ac:dyDescent="0.25">
      <c r="A1211" s="2" t="s">
        <v>265</v>
      </c>
      <c r="B1211" s="2"/>
      <c r="C1211" s="20" t="s">
        <v>266</v>
      </c>
      <c r="D1211" s="20" t="s">
        <v>619</v>
      </c>
      <c r="E1211" s="191" t="s">
        <v>626</v>
      </c>
      <c r="F1211" s="193"/>
      <c r="G1211" s="94">
        <v>21</v>
      </c>
      <c r="H1211" s="45" t="s">
        <v>1</v>
      </c>
      <c r="I1211" s="110"/>
    </row>
    <row r="1212" spans="1:9" s="111" customFormat="1" ht="18.75" customHeight="1" x14ac:dyDescent="0.25">
      <c r="A1212" s="2" t="s">
        <v>267</v>
      </c>
      <c r="B1212" s="2"/>
      <c r="C1212" s="20" t="s">
        <v>268</v>
      </c>
      <c r="D1212" s="20" t="s">
        <v>620</v>
      </c>
      <c r="E1212" s="191" t="s">
        <v>626</v>
      </c>
      <c r="F1212" s="193"/>
      <c r="G1212" s="94">
        <v>2</v>
      </c>
      <c r="H1212" s="45" t="s">
        <v>1</v>
      </c>
      <c r="I1212" s="110"/>
    </row>
    <row r="1213" spans="1:9" s="111" customFormat="1" ht="27.75" customHeight="1" x14ac:dyDescent="0.25">
      <c r="A1213" s="2" t="s">
        <v>269</v>
      </c>
      <c r="B1213" s="2"/>
      <c r="C1213" s="20" t="s">
        <v>270</v>
      </c>
      <c r="D1213" s="20" t="s">
        <v>621</v>
      </c>
      <c r="E1213" s="191" t="s">
        <v>626</v>
      </c>
      <c r="F1213" s="193"/>
      <c r="G1213" s="94">
        <v>4</v>
      </c>
      <c r="H1213" s="45" t="s">
        <v>1</v>
      </c>
      <c r="I1213" s="110"/>
    </row>
    <row r="1214" spans="1:9" s="111" customFormat="1" ht="24.75" customHeight="1" x14ac:dyDescent="0.25">
      <c r="A1214" s="2" t="s">
        <v>271</v>
      </c>
      <c r="B1214" s="2"/>
      <c r="C1214" s="20" t="s">
        <v>272</v>
      </c>
      <c r="D1214" s="20" t="s">
        <v>622</v>
      </c>
      <c r="E1214" s="191" t="s">
        <v>626</v>
      </c>
      <c r="F1214" s="193"/>
      <c r="G1214" s="94">
        <v>4</v>
      </c>
      <c r="H1214" s="45" t="s">
        <v>1</v>
      </c>
      <c r="I1214" s="110"/>
    </row>
    <row r="1215" spans="1:9" s="111" customFormat="1" ht="27" customHeight="1" x14ac:dyDescent="0.25">
      <c r="A1215" s="2" t="s">
        <v>273</v>
      </c>
      <c r="B1215" s="3"/>
      <c r="C1215" s="3" t="s">
        <v>274</v>
      </c>
      <c r="D1215" s="3" t="s">
        <v>623</v>
      </c>
      <c r="E1215" s="191" t="s">
        <v>626</v>
      </c>
      <c r="F1215" s="193"/>
      <c r="G1215" s="94">
        <v>8</v>
      </c>
      <c r="H1215" s="94" t="s">
        <v>1</v>
      </c>
      <c r="I1215" s="110"/>
    </row>
    <row r="1216" spans="1:9" s="111" customFormat="1" ht="12" x14ac:dyDescent="0.25">
      <c r="A1216" s="98"/>
      <c r="B1216" s="98"/>
      <c r="C1216" s="11"/>
      <c r="D1216" s="11"/>
      <c r="E1216" s="7"/>
      <c r="F1216" s="7"/>
      <c r="G1216" s="7"/>
      <c r="H1216" s="7"/>
      <c r="I1216" s="110"/>
    </row>
    <row r="1217" spans="1:9" s="111" customFormat="1" ht="12" x14ac:dyDescent="0.25">
      <c r="A1217" s="204" t="s">
        <v>36</v>
      </c>
      <c r="B1217" s="205"/>
      <c r="C1217" s="206"/>
      <c r="D1217" s="276" t="s">
        <v>37</v>
      </c>
      <c r="E1217" s="276"/>
      <c r="F1217" s="276"/>
      <c r="G1217" s="276"/>
      <c r="H1217" s="276"/>
      <c r="I1217" s="110"/>
    </row>
    <row r="1218" spans="1:9" s="111" customFormat="1" ht="12" x14ac:dyDescent="0.25">
      <c r="A1218" s="204" t="s">
        <v>38</v>
      </c>
      <c r="B1218" s="205"/>
      <c r="C1218" s="206"/>
      <c r="D1218" s="191" t="s">
        <v>35</v>
      </c>
      <c r="E1218" s="192"/>
      <c r="F1218" s="192"/>
      <c r="G1218" s="192"/>
      <c r="H1218" s="193"/>
      <c r="I1218" s="110"/>
    </row>
    <row r="1219" spans="1:9" s="111" customFormat="1" ht="12" x14ac:dyDescent="0.25">
      <c r="A1219" s="204" t="s">
        <v>39</v>
      </c>
      <c r="B1219" s="205"/>
      <c r="C1219" s="206"/>
      <c r="D1219" s="194" t="s">
        <v>35</v>
      </c>
      <c r="E1219" s="195"/>
      <c r="F1219" s="195"/>
      <c r="G1219" s="195"/>
      <c r="H1219" s="196"/>
      <c r="I1219" s="110"/>
    </row>
    <row r="1220" spans="1:9" s="111" customFormat="1" ht="12" x14ac:dyDescent="0.25">
      <c r="A1220" s="201" t="s">
        <v>40</v>
      </c>
      <c r="B1220" s="202"/>
      <c r="C1220" s="203"/>
      <c r="D1220" s="195" t="s">
        <v>694</v>
      </c>
      <c r="E1220" s="195"/>
      <c r="F1220" s="195"/>
      <c r="G1220" s="195"/>
      <c r="H1220" s="196"/>
      <c r="I1220" s="110"/>
    </row>
    <row r="1221" spans="1:9" s="111" customFormat="1" ht="12" x14ac:dyDescent="0.25">
      <c r="A1221" s="186" t="s">
        <v>41</v>
      </c>
      <c r="B1221" s="187"/>
      <c r="C1221" s="188"/>
      <c r="D1221" s="194" t="s">
        <v>82</v>
      </c>
      <c r="E1221" s="195"/>
      <c r="F1221" s="195"/>
      <c r="G1221" s="195"/>
      <c r="H1221" s="196"/>
      <c r="I1221" s="110"/>
    </row>
    <row r="1222" spans="1:9" s="111" customFormat="1" ht="15" customHeight="1" x14ac:dyDescent="0.25">
      <c r="A1222" s="186" t="s">
        <v>42</v>
      </c>
      <c r="B1222" s="187"/>
      <c r="C1222" s="188"/>
      <c r="D1222" s="194" t="s">
        <v>695</v>
      </c>
      <c r="E1222" s="195"/>
      <c r="F1222" s="195"/>
      <c r="G1222" s="195"/>
      <c r="H1222" s="196"/>
      <c r="I1222" s="110"/>
    </row>
    <row r="1223" spans="1:9" s="111" customFormat="1" ht="12" x14ac:dyDescent="0.25">
      <c r="A1223" s="204" t="s">
        <v>44</v>
      </c>
      <c r="B1223" s="205"/>
      <c r="C1223" s="206"/>
      <c r="D1223" s="194" t="s">
        <v>696</v>
      </c>
      <c r="E1223" s="195"/>
      <c r="F1223" s="195"/>
      <c r="G1223" s="195"/>
      <c r="H1223" s="196"/>
      <c r="I1223" s="110"/>
    </row>
    <row r="1224" spans="1:9" s="111" customFormat="1" ht="12" x14ac:dyDescent="0.25">
      <c r="A1224" s="201" t="s">
        <v>46</v>
      </c>
      <c r="B1224" s="202"/>
      <c r="C1224" s="203"/>
      <c r="D1224" s="275" t="s">
        <v>363</v>
      </c>
      <c r="E1224" s="195"/>
      <c r="F1224" s="195"/>
      <c r="G1224" s="195"/>
      <c r="H1224" s="196"/>
      <c r="I1224" s="110"/>
    </row>
    <row r="1225" spans="1:9" s="111" customFormat="1" ht="12" x14ac:dyDescent="0.25">
      <c r="A1225" s="186" t="s">
        <v>47</v>
      </c>
      <c r="B1225" s="187"/>
      <c r="C1225" s="188"/>
      <c r="D1225" s="194" t="s">
        <v>35</v>
      </c>
      <c r="E1225" s="195"/>
      <c r="F1225" s="195"/>
      <c r="G1225" s="195"/>
      <c r="H1225" s="196"/>
      <c r="I1225" s="110"/>
    </row>
    <row r="1226" spans="1:9" s="111" customFormat="1" ht="12" x14ac:dyDescent="0.25">
      <c r="A1226" s="215" t="s">
        <v>48</v>
      </c>
      <c r="B1226" s="216"/>
      <c r="C1226" s="217"/>
      <c r="D1226" s="218" t="s">
        <v>101</v>
      </c>
      <c r="E1226" s="218"/>
      <c r="F1226" s="218"/>
      <c r="G1226" s="218"/>
      <c r="H1226" s="218"/>
      <c r="I1226" s="110"/>
    </row>
    <row r="1227" spans="1:9" s="111" customFormat="1" ht="15" customHeight="1" x14ac:dyDescent="0.25">
      <c r="A1227" s="219" t="s">
        <v>49</v>
      </c>
      <c r="B1227" s="220"/>
      <c r="C1227" s="189" t="s">
        <v>50</v>
      </c>
      <c r="D1227" s="189" t="s">
        <v>51</v>
      </c>
      <c r="E1227" s="208" t="s">
        <v>52</v>
      </c>
      <c r="F1227" s="209"/>
      <c r="G1227" s="264" t="s">
        <v>53</v>
      </c>
      <c r="H1227" s="265"/>
      <c r="I1227" s="110"/>
    </row>
    <row r="1228" spans="1:9" s="111" customFormat="1" ht="24" x14ac:dyDescent="0.25">
      <c r="A1228" s="1" t="s">
        <v>54</v>
      </c>
      <c r="B1228" s="1" t="s">
        <v>55</v>
      </c>
      <c r="C1228" s="190"/>
      <c r="D1228" s="190"/>
      <c r="E1228" s="210"/>
      <c r="F1228" s="211"/>
      <c r="G1228" s="89" t="s">
        <v>56</v>
      </c>
      <c r="H1228" s="96" t="s">
        <v>57</v>
      </c>
      <c r="I1228" s="110"/>
    </row>
    <row r="1229" spans="1:9" s="111" customFormat="1" ht="19.5" customHeight="1" x14ac:dyDescent="0.25">
      <c r="A1229" s="24" t="s">
        <v>365</v>
      </c>
      <c r="B1229" s="25"/>
      <c r="C1229" s="25" t="s">
        <v>364</v>
      </c>
      <c r="D1229" s="25" t="s">
        <v>693</v>
      </c>
      <c r="E1229" s="222" t="s">
        <v>909</v>
      </c>
      <c r="F1229" s="224"/>
      <c r="G1229" s="97">
        <v>38</v>
      </c>
      <c r="H1229" s="97" t="s">
        <v>1</v>
      </c>
      <c r="I1229" s="110"/>
    </row>
    <row r="1230" spans="1:9" s="111" customFormat="1" ht="19.5" customHeight="1" x14ac:dyDescent="0.25">
      <c r="A1230" s="24" t="s">
        <v>366</v>
      </c>
      <c r="B1230" s="25"/>
      <c r="C1230" s="25" t="s">
        <v>367</v>
      </c>
      <c r="D1230" s="25" t="s">
        <v>693</v>
      </c>
      <c r="E1230" s="222" t="s">
        <v>907</v>
      </c>
      <c r="F1230" s="224"/>
      <c r="G1230" s="97">
        <v>55</v>
      </c>
      <c r="H1230" s="121" t="s">
        <v>1</v>
      </c>
      <c r="I1230" s="110"/>
    </row>
    <row r="1231" spans="1:9" s="111" customFormat="1" ht="19.5" customHeight="1" x14ac:dyDescent="0.25">
      <c r="A1231" s="24" t="s">
        <v>368</v>
      </c>
      <c r="B1231" s="25"/>
      <c r="C1231" s="25" t="s">
        <v>369</v>
      </c>
      <c r="D1231" s="25" t="s">
        <v>693</v>
      </c>
      <c r="E1231" s="222">
        <v>2020</v>
      </c>
      <c r="F1231" s="224"/>
      <c r="G1231" s="97">
        <v>1</v>
      </c>
      <c r="H1231" s="97" t="s">
        <v>442</v>
      </c>
      <c r="I1231" s="110"/>
    </row>
    <row r="1232" spans="1:9" s="111" customFormat="1" ht="30.75" customHeight="1" x14ac:dyDescent="0.25">
      <c r="A1232" s="24" t="s">
        <v>102</v>
      </c>
      <c r="B1232" s="25"/>
      <c r="C1232" s="25" t="s">
        <v>103</v>
      </c>
      <c r="D1232" s="25" t="s">
        <v>693</v>
      </c>
      <c r="E1232" s="222" t="s">
        <v>910</v>
      </c>
      <c r="F1232" s="224"/>
      <c r="G1232" s="97">
        <v>20</v>
      </c>
      <c r="H1232" s="97" t="s">
        <v>1</v>
      </c>
      <c r="I1232" s="110"/>
    </row>
    <row r="1233" spans="1:9" s="111" customFormat="1" ht="42" customHeight="1" x14ac:dyDescent="0.25">
      <c r="A1233" s="24" t="s">
        <v>370</v>
      </c>
      <c r="B1233" s="25"/>
      <c r="C1233" s="25" t="s">
        <v>513</v>
      </c>
      <c r="D1233" s="25" t="s">
        <v>693</v>
      </c>
      <c r="E1233" s="222" t="s">
        <v>559</v>
      </c>
      <c r="F1233" s="224"/>
      <c r="G1233" s="97">
        <v>3</v>
      </c>
      <c r="H1233" s="97" t="s">
        <v>1</v>
      </c>
      <c r="I1233" s="110"/>
    </row>
    <row r="1234" spans="1:9" s="111" customFormat="1" ht="18" customHeight="1" x14ac:dyDescent="0.25">
      <c r="A1234" s="24" t="s">
        <v>371</v>
      </c>
      <c r="B1234" s="24" t="s">
        <v>489</v>
      </c>
      <c r="C1234" s="25" t="s">
        <v>490</v>
      </c>
      <c r="D1234" s="25" t="s">
        <v>693</v>
      </c>
      <c r="E1234" s="222" t="s">
        <v>907</v>
      </c>
      <c r="F1234" s="224"/>
      <c r="G1234" s="97">
        <v>45</v>
      </c>
      <c r="H1234" s="97" t="s">
        <v>1</v>
      </c>
      <c r="I1234" s="110"/>
    </row>
    <row r="1235" spans="1:9" s="111" customFormat="1" ht="17.25" customHeight="1" x14ac:dyDescent="0.25">
      <c r="A1235" s="24" t="s">
        <v>372</v>
      </c>
      <c r="B1235" s="25"/>
      <c r="C1235" s="25" t="s">
        <v>373</v>
      </c>
      <c r="D1235" s="25" t="s">
        <v>693</v>
      </c>
      <c r="E1235" s="222" t="s">
        <v>219</v>
      </c>
      <c r="F1235" s="224"/>
      <c r="G1235" s="97">
        <v>5</v>
      </c>
      <c r="H1235" s="97" t="s">
        <v>1</v>
      </c>
      <c r="I1235" s="110"/>
    </row>
    <row r="1236" spans="1:9" s="111" customFormat="1" ht="18" customHeight="1" x14ac:dyDescent="0.25">
      <c r="A1236" s="24" t="s">
        <v>374</v>
      </c>
      <c r="B1236" s="25"/>
      <c r="C1236" s="25" t="s">
        <v>375</v>
      </c>
      <c r="D1236" s="25" t="s">
        <v>693</v>
      </c>
      <c r="E1236" s="222" t="s">
        <v>907</v>
      </c>
      <c r="F1236" s="224"/>
      <c r="G1236" s="97">
        <v>95</v>
      </c>
      <c r="H1236" s="97" t="s">
        <v>1</v>
      </c>
      <c r="I1236" s="110"/>
    </row>
    <row r="1237" spans="1:9" s="111" customFormat="1" ht="18.75" customHeight="1" x14ac:dyDescent="0.25">
      <c r="A1237" s="24" t="s">
        <v>376</v>
      </c>
      <c r="B1237" s="25"/>
      <c r="C1237" s="25" t="s">
        <v>377</v>
      </c>
      <c r="D1237" s="25" t="s">
        <v>693</v>
      </c>
      <c r="E1237" s="222" t="s">
        <v>491</v>
      </c>
      <c r="F1237" s="224"/>
      <c r="G1237" s="97">
        <v>32</v>
      </c>
      <c r="H1237" s="97" t="s">
        <v>1</v>
      </c>
      <c r="I1237" s="110"/>
    </row>
    <row r="1238" spans="1:9" s="106" customFormat="1" x14ac:dyDescent="0.25">
      <c r="A1238" s="44"/>
      <c r="B1238" s="44"/>
      <c r="C1238" s="44"/>
      <c r="D1238" s="44"/>
      <c r="E1238" s="44"/>
      <c r="F1238" s="44"/>
      <c r="G1238" s="44"/>
      <c r="H1238" s="44"/>
    </row>
    <row r="1239" spans="1:9" s="106" customFormat="1" x14ac:dyDescent="0.25"/>
    <row r="1240" spans="1:9" s="106" customFormat="1" x14ac:dyDescent="0.25"/>
  </sheetData>
  <mergeCells count="2265">
    <mergeCell ref="D1030:H1030"/>
    <mergeCell ref="A1031:C1031"/>
    <mergeCell ref="D1031:H1031"/>
    <mergeCell ref="A1032:C1032"/>
    <mergeCell ref="D1032:H1032"/>
    <mergeCell ref="D834:H834"/>
    <mergeCell ref="A835:B835"/>
    <mergeCell ref="C835:C836"/>
    <mergeCell ref="D835:D836"/>
    <mergeCell ref="E835:F836"/>
    <mergeCell ref="G835:H835"/>
    <mergeCell ref="E838:F838"/>
    <mergeCell ref="E839:F839"/>
    <mergeCell ref="E837:F837"/>
    <mergeCell ref="E844:F844"/>
    <mergeCell ref="E300:F300"/>
    <mergeCell ref="E529:F529"/>
    <mergeCell ref="A535:C535"/>
    <mergeCell ref="D535:H535"/>
    <mergeCell ref="A1030:C1030"/>
    <mergeCell ref="E860:F860"/>
    <mergeCell ref="C526:C527"/>
    <mergeCell ref="E1028:F1028"/>
    <mergeCell ref="A775:C775"/>
    <mergeCell ref="E505:F505"/>
    <mergeCell ref="D490:H490"/>
    <mergeCell ref="E457:F457"/>
    <mergeCell ref="A822:C822"/>
    <mergeCell ref="D822:H822"/>
    <mergeCell ref="D821:H821"/>
    <mergeCell ref="D826:H826"/>
    <mergeCell ref="A827:C827"/>
    <mergeCell ref="D1035:H1035"/>
    <mergeCell ref="A14:D14"/>
    <mergeCell ref="E14:H14"/>
    <mergeCell ref="A55:C55"/>
    <mergeCell ref="D55:H55"/>
    <mergeCell ref="A56:C56"/>
    <mergeCell ref="D56:H56"/>
    <mergeCell ref="A57:C57"/>
    <mergeCell ref="D57:H57"/>
    <mergeCell ref="A58:C58"/>
    <mergeCell ref="D58:H58"/>
    <mergeCell ref="A59:C59"/>
    <mergeCell ref="D59:H59"/>
    <mergeCell ref="A60:C60"/>
    <mergeCell ref="D60:H60"/>
    <mergeCell ref="A61:C61"/>
    <mergeCell ref="D61:H61"/>
    <mergeCell ref="E859:F859"/>
    <mergeCell ref="A834:C834"/>
    <mergeCell ref="A747:C747"/>
    <mergeCell ref="D747:H747"/>
    <mergeCell ref="A756:C756"/>
    <mergeCell ref="A754:C754"/>
    <mergeCell ref="A762:C762"/>
    <mergeCell ref="D762:H762"/>
    <mergeCell ref="A774:C774"/>
    <mergeCell ref="D774:H774"/>
    <mergeCell ref="D526:D527"/>
    <mergeCell ref="E746:F746"/>
    <mergeCell ref="E750:F750"/>
    <mergeCell ref="E751:F751"/>
    <mergeCell ref="D520:H520"/>
    <mergeCell ref="A1036:C1036"/>
    <mergeCell ref="D1036:H1036"/>
    <mergeCell ref="A1037:C1037"/>
    <mergeCell ref="D1037:H1037"/>
    <mergeCell ref="A1038:C1038"/>
    <mergeCell ref="D1038:H1038"/>
    <mergeCell ref="A1039:B1039"/>
    <mergeCell ref="C1039:C1040"/>
    <mergeCell ref="D1039:D1040"/>
    <mergeCell ref="E1039:F1040"/>
    <mergeCell ref="G1039:H1039"/>
    <mergeCell ref="E1041:F1041"/>
    <mergeCell ref="E865:F865"/>
    <mergeCell ref="E868:F868"/>
    <mergeCell ref="A748:B748"/>
    <mergeCell ref="D863:D864"/>
    <mergeCell ref="E863:F864"/>
    <mergeCell ref="G863:H863"/>
    <mergeCell ref="A841:B841"/>
    <mergeCell ref="C841:C842"/>
    <mergeCell ref="D841:D842"/>
    <mergeCell ref="E841:F842"/>
    <mergeCell ref="G841:H841"/>
    <mergeCell ref="D877:H877"/>
    <mergeCell ref="D772:H772"/>
    <mergeCell ref="A773:C773"/>
    <mergeCell ref="D773:H773"/>
    <mergeCell ref="A1033:C1033"/>
    <mergeCell ref="D1033:H1033"/>
    <mergeCell ref="A1034:C1034"/>
    <mergeCell ref="D1034:H1034"/>
    <mergeCell ref="A1035:C1035"/>
    <mergeCell ref="D1076:H1076"/>
    <mergeCell ref="D1059:D1060"/>
    <mergeCell ref="A1127:C1127"/>
    <mergeCell ref="A872:C872"/>
    <mergeCell ref="D873:H873"/>
    <mergeCell ref="E896:F896"/>
    <mergeCell ref="E897:F897"/>
    <mergeCell ref="C894:C895"/>
    <mergeCell ref="D894:D895"/>
    <mergeCell ref="E894:F895"/>
    <mergeCell ref="G894:H894"/>
    <mergeCell ref="E882:F882"/>
    <mergeCell ref="E892:F892"/>
    <mergeCell ref="A847:B847"/>
    <mergeCell ref="C847:C848"/>
    <mergeCell ref="D847:D848"/>
    <mergeCell ref="E858:F858"/>
    <mergeCell ref="A862:C862"/>
    <mergeCell ref="D862:H862"/>
    <mergeCell ref="E1042:F1042"/>
    <mergeCell ref="E1043:F1043"/>
    <mergeCell ref="A863:B863"/>
    <mergeCell ref="A1118:C1118"/>
    <mergeCell ref="D1118:H1118"/>
    <mergeCell ref="A1119:B1119"/>
    <mergeCell ref="E857:F857"/>
    <mergeCell ref="A873:C873"/>
    <mergeCell ref="E889:F890"/>
    <mergeCell ref="G889:H889"/>
    <mergeCell ref="D879:H879"/>
    <mergeCell ref="A878:C878"/>
    <mergeCell ref="D878:H878"/>
    <mergeCell ref="A828:C828"/>
    <mergeCell ref="D828:H828"/>
    <mergeCell ref="A829:C829"/>
    <mergeCell ref="I46:L46"/>
    <mergeCell ref="E699:F699"/>
    <mergeCell ref="I47:L47"/>
    <mergeCell ref="I48:L48"/>
    <mergeCell ref="I49:L49"/>
    <mergeCell ref="I50:L50"/>
    <mergeCell ref="I51:L51"/>
    <mergeCell ref="I52:L52"/>
    <mergeCell ref="I53:L53"/>
    <mergeCell ref="E753:F753"/>
    <mergeCell ref="E766:F766"/>
    <mergeCell ref="E780:F780"/>
    <mergeCell ref="D757:H757"/>
    <mergeCell ref="E752:F752"/>
    <mergeCell ref="A755:C755"/>
    <mergeCell ref="A536:B536"/>
    <mergeCell ref="C536:C537"/>
    <mergeCell ref="D536:D537"/>
    <mergeCell ref="E536:F537"/>
    <mergeCell ref="G536:H536"/>
    <mergeCell ref="E538:F538"/>
    <mergeCell ref="C748:C749"/>
    <mergeCell ref="D748:D749"/>
    <mergeCell ref="G65:H65"/>
    <mergeCell ref="A561:B561"/>
    <mergeCell ref="E573:F574"/>
    <mergeCell ref="E563:F563"/>
    <mergeCell ref="D560:H560"/>
    <mergeCell ref="D363:H363"/>
    <mergeCell ref="I15:L15"/>
    <mergeCell ref="I16:L16"/>
    <mergeCell ref="I17:L17"/>
    <mergeCell ref="I18:L18"/>
    <mergeCell ref="I19:L19"/>
    <mergeCell ref="I20:L20"/>
    <mergeCell ref="I21:L21"/>
    <mergeCell ref="I22:L22"/>
    <mergeCell ref="I23:L23"/>
    <mergeCell ref="I24:L24"/>
    <mergeCell ref="I25:L25"/>
    <mergeCell ref="I26:L26"/>
    <mergeCell ref="I27:L27"/>
    <mergeCell ref="I28:L28"/>
    <mergeCell ref="I29:L29"/>
    <mergeCell ref="I30:L30"/>
    <mergeCell ref="I31:L31"/>
    <mergeCell ref="E557:F558"/>
    <mergeCell ref="I32:L32"/>
    <mergeCell ref="I33:L33"/>
    <mergeCell ref="I34:L34"/>
    <mergeCell ref="I37:L37"/>
    <mergeCell ref="I38:L38"/>
    <mergeCell ref="I39:L39"/>
    <mergeCell ref="I40:L40"/>
    <mergeCell ref="I41:L41"/>
    <mergeCell ref="I42:L42"/>
    <mergeCell ref="I35:L35"/>
    <mergeCell ref="I36:L36"/>
    <mergeCell ref="A332:I332"/>
    <mergeCell ref="D357:H357"/>
    <mergeCell ref="D356:H356"/>
    <mergeCell ref="A357:C357"/>
    <mergeCell ref="A356:C356"/>
    <mergeCell ref="D365:H365"/>
    <mergeCell ref="D128:H128"/>
    <mergeCell ref="D295:H295"/>
    <mergeCell ref="A296:B296"/>
    <mergeCell ref="I43:L43"/>
    <mergeCell ref="I44:L44"/>
    <mergeCell ref="A172:B172"/>
    <mergeCell ref="A239:C239"/>
    <mergeCell ref="E301:F301"/>
    <mergeCell ref="A268:C268"/>
    <mergeCell ref="D268:H268"/>
    <mergeCell ref="I45:L45"/>
    <mergeCell ref="E67:F67"/>
    <mergeCell ref="E68:F68"/>
    <mergeCell ref="E111:F111"/>
    <mergeCell ref="A757:C757"/>
    <mergeCell ref="C561:C562"/>
    <mergeCell ref="A548:C548"/>
    <mergeCell ref="D548:H548"/>
    <mergeCell ref="A573:B573"/>
    <mergeCell ref="C573:C574"/>
    <mergeCell ref="E559:F559"/>
    <mergeCell ref="D682:H682"/>
    <mergeCell ref="E577:F577"/>
    <mergeCell ref="E579:F579"/>
    <mergeCell ref="C667:C668"/>
    <mergeCell ref="D667:D668"/>
    <mergeCell ref="E266:F266"/>
    <mergeCell ref="E218:F219"/>
    <mergeCell ref="D245:H245"/>
    <mergeCell ref="E140:F140"/>
    <mergeCell ref="A547:C547"/>
    <mergeCell ref="E748:F749"/>
    <mergeCell ref="G748:H748"/>
    <mergeCell ref="D754:H754"/>
    <mergeCell ref="A722:C722"/>
    <mergeCell ref="D725:H725"/>
    <mergeCell ref="A726:C726"/>
    <mergeCell ref="D726:H726"/>
    <mergeCell ref="E713:F713"/>
    <mergeCell ref="A708:C708"/>
    <mergeCell ref="D701:H701"/>
    <mergeCell ref="A702:C702"/>
    <mergeCell ref="D702:H702"/>
    <mergeCell ref="A703:C703"/>
    <mergeCell ref="D703:H703"/>
    <mergeCell ref="D715:D716"/>
    <mergeCell ref="D760:H760"/>
    <mergeCell ref="A770:C770"/>
    <mergeCell ref="D781:H781"/>
    <mergeCell ref="D782:D783"/>
    <mergeCell ref="E802:F802"/>
    <mergeCell ref="E803:F803"/>
    <mergeCell ref="E804:F804"/>
    <mergeCell ref="A782:B782"/>
    <mergeCell ref="A714:C714"/>
    <mergeCell ref="D714:H714"/>
    <mergeCell ref="G764:H764"/>
    <mergeCell ref="A761:C761"/>
    <mergeCell ref="A269:C269"/>
    <mergeCell ref="E296:F297"/>
    <mergeCell ref="D256:H256"/>
    <mergeCell ref="D687:D688"/>
    <mergeCell ref="G557:H557"/>
    <mergeCell ref="E580:F580"/>
    <mergeCell ref="E578:F578"/>
    <mergeCell ref="D561:D562"/>
    <mergeCell ref="E561:F562"/>
    <mergeCell ref="G561:H561"/>
    <mergeCell ref="A557:B557"/>
    <mergeCell ref="C557:C558"/>
    <mergeCell ref="D557:D558"/>
    <mergeCell ref="D569:D570"/>
    <mergeCell ref="E569:F570"/>
    <mergeCell ref="A565:B565"/>
    <mergeCell ref="C565:C566"/>
    <mergeCell ref="A564:C564"/>
    <mergeCell ref="D564:H564"/>
    <mergeCell ref="A560:C560"/>
    <mergeCell ref="A767:I767"/>
    <mergeCell ref="A771:C771"/>
    <mergeCell ref="D771:H771"/>
    <mergeCell ref="A772:C772"/>
    <mergeCell ref="E791:F791"/>
    <mergeCell ref="E789:F789"/>
    <mergeCell ref="E799:F799"/>
    <mergeCell ref="A810:C810"/>
    <mergeCell ref="E801:F801"/>
    <mergeCell ref="D770:H770"/>
    <mergeCell ref="E764:F765"/>
    <mergeCell ref="D769:H769"/>
    <mergeCell ref="A763:C763"/>
    <mergeCell ref="D761:H761"/>
    <mergeCell ref="A768:C768"/>
    <mergeCell ref="E784:F784"/>
    <mergeCell ref="E786:F786"/>
    <mergeCell ref="D795:D796"/>
    <mergeCell ref="E795:F796"/>
    <mergeCell ref="G795:H795"/>
    <mergeCell ref="D763:H763"/>
    <mergeCell ref="A764:B764"/>
    <mergeCell ref="C764:C765"/>
    <mergeCell ref="D764:D765"/>
    <mergeCell ref="A854:C854"/>
    <mergeCell ref="D854:H854"/>
    <mergeCell ref="A855:B855"/>
    <mergeCell ref="C855:C856"/>
    <mergeCell ref="D855:D856"/>
    <mergeCell ref="E855:F856"/>
    <mergeCell ref="G855:H855"/>
    <mergeCell ref="D775:H775"/>
    <mergeCell ref="C782:C783"/>
    <mergeCell ref="A769:C769"/>
    <mergeCell ref="D768:H768"/>
    <mergeCell ref="G782:H782"/>
    <mergeCell ref="C778:C779"/>
    <mergeCell ref="E833:F833"/>
    <mergeCell ref="A840:C840"/>
    <mergeCell ref="D840:H840"/>
    <mergeCell ref="E847:F848"/>
    <mergeCell ref="G847:H847"/>
    <mergeCell ref="A851:B851"/>
    <mergeCell ref="E851:F852"/>
    <mergeCell ref="G851:H851"/>
    <mergeCell ref="A850:C850"/>
    <mergeCell ref="A805:C805"/>
    <mergeCell ref="C806:C807"/>
    <mergeCell ref="D806:D807"/>
    <mergeCell ref="D778:D779"/>
    <mergeCell ref="D810:H810"/>
    <mergeCell ref="E797:F797"/>
    <mergeCell ref="A821:C821"/>
    <mergeCell ref="E778:F779"/>
    <mergeCell ref="C795:C796"/>
    <mergeCell ref="E782:F783"/>
    <mergeCell ref="E608:F608"/>
    <mergeCell ref="G730:H730"/>
    <mergeCell ref="E732:F732"/>
    <mergeCell ref="D705:H705"/>
    <mergeCell ref="A695:C695"/>
    <mergeCell ref="D695:H695"/>
    <mergeCell ref="E581:F581"/>
    <mergeCell ref="A596:B596"/>
    <mergeCell ref="C596:C597"/>
    <mergeCell ref="E596:F597"/>
    <mergeCell ref="A599:C599"/>
    <mergeCell ref="D599:H599"/>
    <mergeCell ref="A588:C588"/>
    <mergeCell ref="D588:H588"/>
    <mergeCell ref="E600:F601"/>
    <mergeCell ref="A623:C623"/>
    <mergeCell ref="D623:H623"/>
    <mergeCell ref="A624:B624"/>
    <mergeCell ref="E584:F584"/>
    <mergeCell ref="E582:F582"/>
    <mergeCell ref="E730:F731"/>
    <mergeCell ref="D600:D601"/>
    <mergeCell ref="D720:H720"/>
    <mergeCell ref="A721:C721"/>
    <mergeCell ref="D721:H721"/>
    <mergeCell ref="E715:F716"/>
    <mergeCell ref="A725:C725"/>
    <mergeCell ref="A388:C388"/>
    <mergeCell ref="A412:C412"/>
    <mergeCell ref="D412:H412"/>
    <mergeCell ref="A171:C171"/>
    <mergeCell ref="C172:C173"/>
    <mergeCell ref="D476:H476"/>
    <mergeCell ref="E472:F473"/>
    <mergeCell ref="A259:C259"/>
    <mergeCell ref="A477:C477"/>
    <mergeCell ref="D477:H477"/>
    <mergeCell ref="A478:C478"/>
    <mergeCell ref="D478:H478"/>
    <mergeCell ref="A479:C479"/>
    <mergeCell ref="D479:H479"/>
    <mergeCell ref="A480:C480"/>
    <mergeCell ref="D480:H480"/>
    <mergeCell ref="A481:C481"/>
    <mergeCell ref="D481:H481"/>
    <mergeCell ref="A295:C295"/>
    <mergeCell ref="E373:F373"/>
    <mergeCell ref="A383:C383"/>
    <mergeCell ref="D384:H384"/>
    <mergeCell ref="A385:B385"/>
    <mergeCell ref="D388:H388"/>
    <mergeCell ref="A389:B389"/>
    <mergeCell ref="C389:C390"/>
    <mergeCell ref="A462:C462"/>
    <mergeCell ref="D454:H454"/>
    <mergeCell ref="E354:F354"/>
    <mergeCell ref="G296:H296"/>
    <mergeCell ref="G671:H671"/>
    <mergeCell ref="G393:H393"/>
    <mergeCell ref="G389:H389"/>
    <mergeCell ref="D448:H448"/>
    <mergeCell ref="A449:C449"/>
    <mergeCell ref="E401:F401"/>
    <mergeCell ref="A553:B553"/>
    <mergeCell ref="C553:C554"/>
    <mergeCell ref="E553:F554"/>
    <mergeCell ref="D553:D554"/>
    <mergeCell ref="E468:F469"/>
    <mergeCell ref="G468:H468"/>
    <mergeCell ref="A458:C458"/>
    <mergeCell ref="D458:H458"/>
    <mergeCell ref="A455:B455"/>
    <mergeCell ref="D436:D437"/>
    <mergeCell ref="E436:F437"/>
    <mergeCell ref="D468:D469"/>
    <mergeCell ref="D446:H446"/>
    <mergeCell ref="A539:C539"/>
    <mergeCell ref="D539:H539"/>
    <mergeCell ref="E474:F474"/>
    <mergeCell ref="D455:D456"/>
    <mergeCell ref="E455:F456"/>
    <mergeCell ref="G455:H455"/>
    <mergeCell ref="D427:H427"/>
    <mergeCell ref="A428:C428"/>
    <mergeCell ref="D428:H428"/>
    <mergeCell ref="A464:C464"/>
    <mergeCell ref="D475:H475"/>
    <mergeCell ref="D552:H552"/>
    <mergeCell ref="E391:F391"/>
    <mergeCell ref="A366:B366"/>
    <mergeCell ref="G366:H366"/>
    <mergeCell ref="D423:H423"/>
    <mergeCell ref="A461:C461"/>
    <mergeCell ref="A425:C425"/>
    <mergeCell ref="A384:C384"/>
    <mergeCell ref="A414:B414"/>
    <mergeCell ref="A405:C405"/>
    <mergeCell ref="E438:F438"/>
    <mergeCell ref="A451:C451"/>
    <mergeCell ref="D451:H451"/>
    <mergeCell ref="D461:H461"/>
    <mergeCell ref="D462:H462"/>
    <mergeCell ref="A454:C454"/>
    <mergeCell ref="G436:H436"/>
    <mergeCell ref="E434:F434"/>
    <mergeCell ref="D435:H435"/>
    <mergeCell ref="A436:B436"/>
    <mergeCell ref="C414:C415"/>
    <mergeCell ref="D414:D415"/>
    <mergeCell ref="E414:F415"/>
    <mergeCell ref="C431:C432"/>
    <mergeCell ref="D389:D390"/>
    <mergeCell ref="E389:F390"/>
    <mergeCell ref="D393:D394"/>
    <mergeCell ref="E393:F394"/>
    <mergeCell ref="A452:C452"/>
    <mergeCell ref="D452:H452"/>
    <mergeCell ref="E431:F432"/>
    <mergeCell ref="A460:C460"/>
    <mergeCell ref="D460:H460"/>
    <mergeCell ref="D409:H409"/>
    <mergeCell ref="C472:C473"/>
    <mergeCell ref="D472:D473"/>
    <mergeCell ref="A483:C483"/>
    <mergeCell ref="C455:C456"/>
    <mergeCell ref="A445:C445"/>
    <mergeCell ref="A476:C476"/>
    <mergeCell ref="A341:C341"/>
    <mergeCell ref="D341:H341"/>
    <mergeCell ref="A358:C358"/>
    <mergeCell ref="C352:C353"/>
    <mergeCell ref="D352:D353"/>
    <mergeCell ref="E352:F353"/>
    <mergeCell ref="G352:H352"/>
    <mergeCell ref="E345:F345"/>
    <mergeCell ref="E349:F349"/>
    <mergeCell ref="A465:C465"/>
    <mergeCell ref="D465:H465"/>
    <mergeCell ref="A466:C466"/>
    <mergeCell ref="D466:H466"/>
    <mergeCell ref="A467:C467"/>
    <mergeCell ref="D467:H467"/>
    <mergeCell ref="A468:B468"/>
    <mergeCell ref="G431:H431"/>
    <mergeCell ref="A463:C463"/>
    <mergeCell ref="D463:H463"/>
    <mergeCell ref="E470:F470"/>
    <mergeCell ref="D464:H464"/>
    <mergeCell ref="D450:H450"/>
    <mergeCell ref="D447:H447"/>
    <mergeCell ref="A475:C475"/>
    <mergeCell ref="A447:C447"/>
    <mergeCell ref="D426:H426"/>
    <mergeCell ref="A148:C148"/>
    <mergeCell ref="D148:H148"/>
    <mergeCell ref="E175:F175"/>
    <mergeCell ref="G172:H172"/>
    <mergeCell ref="D171:H171"/>
    <mergeCell ref="D340:H340"/>
    <mergeCell ref="A333:C333"/>
    <mergeCell ref="D191:H191"/>
    <mergeCell ref="E343:F344"/>
    <mergeCell ref="D431:D432"/>
    <mergeCell ref="E433:F433"/>
    <mergeCell ref="G472:H472"/>
    <mergeCell ref="D364:H364"/>
    <mergeCell ref="A186:C186"/>
    <mergeCell ref="D186:H186"/>
    <mergeCell ref="A187:C187"/>
    <mergeCell ref="D187:H187"/>
    <mergeCell ref="A150:C150"/>
    <mergeCell ref="D150:H150"/>
    <mergeCell ref="A154:C154"/>
    <mergeCell ref="E160:F160"/>
    <mergeCell ref="D383:H383"/>
    <mergeCell ref="A155:C155"/>
    <mergeCell ref="D155:H155"/>
    <mergeCell ref="A151:C151"/>
    <mergeCell ref="A242:C242"/>
    <mergeCell ref="E416:F416"/>
    <mergeCell ref="A422:C422"/>
    <mergeCell ref="D422:H422"/>
    <mergeCell ref="A426:C426"/>
    <mergeCell ref="A204:B204"/>
    <mergeCell ref="C204:C205"/>
    <mergeCell ref="E510:F510"/>
    <mergeCell ref="A524:C524"/>
    <mergeCell ref="D524:H524"/>
    <mergeCell ref="E508:F509"/>
    <mergeCell ref="G526:H526"/>
    <mergeCell ref="E528:F528"/>
    <mergeCell ref="E530:F530"/>
    <mergeCell ref="D532:D533"/>
    <mergeCell ref="D523:H523"/>
    <mergeCell ref="A531:C531"/>
    <mergeCell ref="D518:H518"/>
    <mergeCell ref="A519:C519"/>
    <mergeCell ref="D519:H519"/>
    <mergeCell ref="E534:F534"/>
    <mergeCell ref="A525:C525"/>
    <mergeCell ref="E526:F527"/>
    <mergeCell ref="D525:H525"/>
    <mergeCell ref="G508:H508"/>
    <mergeCell ref="A517:C517"/>
    <mergeCell ref="D531:H531"/>
    <mergeCell ref="A532:B532"/>
    <mergeCell ref="C532:C533"/>
    <mergeCell ref="E515:F515"/>
    <mergeCell ref="D512:D513"/>
    <mergeCell ref="E512:F513"/>
    <mergeCell ref="G512:H512"/>
    <mergeCell ref="A512:B512"/>
    <mergeCell ref="C512:C513"/>
    <mergeCell ref="A521:C521"/>
    <mergeCell ref="G532:H532"/>
    <mergeCell ref="C468:C469"/>
    <mergeCell ref="E499:F500"/>
    <mergeCell ref="D502:H502"/>
    <mergeCell ref="A499:B499"/>
    <mergeCell ref="C499:C500"/>
    <mergeCell ref="A511:C511"/>
    <mergeCell ref="E485:F486"/>
    <mergeCell ref="A471:C471"/>
    <mergeCell ref="D471:H471"/>
    <mergeCell ref="A472:B472"/>
    <mergeCell ref="A424:C424"/>
    <mergeCell ref="C831:C832"/>
    <mergeCell ref="D829:H829"/>
    <mergeCell ref="A826:C826"/>
    <mergeCell ref="D823:H823"/>
    <mergeCell ref="A825:C825"/>
    <mergeCell ref="E811:F812"/>
    <mergeCell ref="D827:H827"/>
    <mergeCell ref="D776:H776"/>
    <mergeCell ref="E809:F809"/>
    <mergeCell ref="E800:F800"/>
    <mergeCell ref="A824:C824"/>
    <mergeCell ref="D824:H824"/>
    <mergeCell ref="E790:F790"/>
    <mergeCell ref="E798:F798"/>
    <mergeCell ref="A551:C551"/>
    <mergeCell ref="D551:H551"/>
    <mergeCell ref="D485:D486"/>
    <mergeCell ref="D507:H507"/>
    <mergeCell ref="A508:B508"/>
    <mergeCell ref="D544:H544"/>
    <mergeCell ref="D547:H547"/>
    <mergeCell ref="E867:F867"/>
    <mergeCell ref="E866:F866"/>
    <mergeCell ref="E849:F849"/>
    <mergeCell ref="A720:C720"/>
    <mergeCell ref="D739:H739"/>
    <mergeCell ref="A735:C735"/>
    <mergeCell ref="A707:C707"/>
    <mergeCell ref="D664:H664"/>
    <mergeCell ref="D738:H738"/>
    <mergeCell ref="A729:C729"/>
    <mergeCell ref="D729:H729"/>
    <mergeCell ref="A730:B730"/>
    <mergeCell ref="C730:C731"/>
    <mergeCell ref="D730:D731"/>
    <mergeCell ref="G715:H715"/>
    <mergeCell ref="E718:F718"/>
    <mergeCell ref="E808:F808"/>
    <mergeCell ref="A806:B806"/>
    <mergeCell ref="E819:F819"/>
    <mergeCell ref="D777:H777"/>
    <mergeCell ref="A741:C741"/>
    <mergeCell ref="D741:H741"/>
    <mergeCell ref="A736:C736"/>
    <mergeCell ref="D727:H727"/>
    <mergeCell ref="A723:C723"/>
    <mergeCell ref="D723:H723"/>
    <mergeCell ref="D734:H734"/>
    <mergeCell ref="D736:H736"/>
    <mergeCell ref="A737:C737"/>
    <mergeCell ref="D737:H737"/>
    <mergeCell ref="A738:C738"/>
    <mergeCell ref="A739:C739"/>
    <mergeCell ref="A874:C874"/>
    <mergeCell ref="G778:H778"/>
    <mergeCell ref="D831:D832"/>
    <mergeCell ref="E831:F832"/>
    <mergeCell ref="G831:H831"/>
    <mergeCell ref="E815:F815"/>
    <mergeCell ref="E813:F813"/>
    <mergeCell ref="E806:F807"/>
    <mergeCell ref="G806:H806"/>
    <mergeCell ref="A794:C794"/>
    <mergeCell ref="D850:H850"/>
    <mergeCell ref="E845:F845"/>
    <mergeCell ref="A846:C846"/>
    <mergeCell ref="D846:H846"/>
    <mergeCell ref="E853:F853"/>
    <mergeCell ref="D871:H871"/>
    <mergeCell ref="D872:H872"/>
    <mergeCell ref="A870:C870"/>
    <mergeCell ref="D870:H870"/>
    <mergeCell ref="A871:C871"/>
    <mergeCell ref="A831:B831"/>
    <mergeCell ref="D874:H874"/>
    <mergeCell ref="E843:F843"/>
    <mergeCell ref="D816:H816"/>
    <mergeCell ref="E792:F792"/>
    <mergeCell ref="E793:F793"/>
    <mergeCell ref="C863:C864"/>
    <mergeCell ref="A781:C781"/>
    <mergeCell ref="C851:C852"/>
    <mergeCell ref="D851:D852"/>
    <mergeCell ref="D830:H830"/>
    <mergeCell ref="A830:C830"/>
    <mergeCell ref="E673:F673"/>
    <mergeCell ref="A740:C740"/>
    <mergeCell ref="D740:H740"/>
    <mergeCell ref="D728:H728"/>
    <mergeCell ref="A728:C728"/>
    <mergeCell ref="A724:C724"/>
    <mergeCell ref="D724:H724"/>
    <mergeCell ref="D498:H498"/>
    <mergeCell ref="E635:F636"/>
    <mergeCell ref="G596:H596"/>
    <mergeCell ref="A586:C586"/>
    <mergeCell ref="D644:H644"/>
    <mergeCell ref="A645:C645"/>
    <mergeCell ref="A667:B667"/>
    <mergeCell ref="E675:F675"/>
    <mergeCell ref="E669:F669"/>
    <mergeCell ref="A670:C670"/>
    <mergeCell ref="D590:H590"/>
    <mergeCell ref="A549:C549"/>
    <mergeCell ref="A711:B711"/>
    <mergeCell ref="C711:C712"/>
    <mergeCell ref="D711:D712"/>
    <mergeCell ref="E711:F712"/>
    <mergeCell ref="G711:H711"/>
    <mergeCell ref="D708:H708"/>
    <mergeCell ref="A715:B715"/>
    <mergeCell ref="C715:C716"/>
    <mergeCell ref="D722:H722"/>
    <mergeCell ref="E717:F717"/>
    <mergeCell ref="A706:C706"/>
    <mergeCell ref="D706:H706"/>
    <mergeCell ref="A671:B671"/>
    <mergeCell ref="C817:C818"/>
    <mergeCell ref="D817:D818"/>
    <mergeCell ref="E817:F818"/>
    <mergeCell ref="G817:H817"/>
    <mergeCell ref="A816:C816"/>
    <mergeCell ref="D805:H805"/>
    <mergeCell ref="D755:H755"/>
    <mergeCell ref="D756:H756"/>
    <mergeCell ref="E744:F745"/>
    <mergeCell ref="G744:H744"/>
    <mergeCell ref="A743:C743"/>
    <mergeCell ref="D743:H743"/>
    <mergeCell ref="A742:C742"/>
    <mergeCell ref="A727:C727"/>
    <mergeCell ref="A744:B744"/>
    <mergeCell ref="C744:C745"/>
    <mergeCell ref="D744:D745"/>
    <mergeCell ref="D742:H742"/>
    <mergeCell ref="A734:C734"/>
    <mergeCell ref="D735:H735"/>
    <mergeCell ref="D794:H794"/>
    <mergeCell ref="A795:B795"/>
    <mergeCell ref="A777:C777"/>
    <mergeCell ref="A759:C759"/>
    <mergeCell ref="A760:C760"/>
    <mergeCell ref="A758:C758"/>
    <mergeCell ref="A776:C776"/>
    <mergeCell ref="A811:B811"/>
    <mergeCell ref="G811:H811"/>
    <mergeCell ref="E814:F814"/>
    <mergeCell ref="D759:H759"/>
    <mergeCell ref="D758:H758"/>
    <mergeCell ref="D269:H269"/>
    <mergeCell ref="A270:C270"/>
    <mergeCell ref="A271:C271"/>
    <mergeCell ref="D303:H303"/>
    <mergeCell ref="D288:H288"/>
    <mergeCell ref="A289:C289"/>
    <mergeCell ref="D339:H339"/>
    <mergeCell ref="D282:D283"/>
    <mergeCell ref="E282:F283"/>
    <mergeCell ref="G282:H282"/>
    <mergeCell ref="G553:H553"/>
    <mergeCell ref="G573:H573"/>
    <mergeCell ref="A705:C705"/>
    <mergeCell ref="A704:C704"/>
    <mergeCell ref="D704:H704"/>
    <mergeCell ref="A701:C701"/>
    <mergeCell ref="D286:H286"/>
    <mergeCell ref="A287:C287"/>
    <mergeCell ref="D287:H287"/>
    <mergeCell ref="E299:F299"/>
    <mergeCell ref="E324:F325"/>
    <mergeCell ref="G324:H324"/>
    <mergeCell ref="E298:F298"/>
    <mergeCell ref="A304:C304"/>
    <mergeCell ref="D304:H304"/>
    <mergeCell ref="A305:C305"/>
    <mergeCell ref="A410:C410"/>
    <mergeCell ref="A459:C459"/>
    <mergeCell ref="D459:H459"/>
    <mergeCell ref="C653:C654"/>
    <mergeCell ref="D647:H647"/>
    <mergeCell ref="D670:H670"/>
    <mergeCell ref="D257:H257"/>
    <mergeCell ref="E264:F265"/>
    <mergeCell ref="G264:H264"/>
    <mergeCell ref="D262:H262"/>
    <mergeCell ref="E667:F668"/>
    <mergeCell ref="G667:H667"/>
    <mergeCell ref="A648:C648"/>
    <mergeCell ref="D648:H648"/>
    <mergeCell ref="A657:C657"/>
    <mergeCell ref="D657:H657"/>
    <mergeCell ref="D639:H639"/>
    <mergeCell ref="D686:H686"/>
    <mergeCell ref="A643:C643"/>
    <mergeCell ref="D643:H643"/>
    <mergeCell ref="C635:C636"/>
    <mergeCell ref="D635:D636"/>
    <mergeCell ref="A203:C203"/>
    <mergeCell ref="A334:C334"/>
    <mergeCell ref="D334:H334"/>
    <mergeCell ref="A337:C337"/>
    <mergeCell ref="D337:H337"/>
    <mergeCell ref="A338:C338"/>
    <mergeCell ref="D338:H338"/>
    <mergeCell ref="A339:C339"/>
    <mergeCell ref="A336:C336"/>
    <mergeCell ref="D336:H336"/>
    <mergeCell ref="D333:H333"/>
    <mergeCell ref="D259:H259"/>
    <mergeCell ref="A255:C255"/>
    <mergeCell ref="D255:H255"/>
    <mergeCell ref="A256:C256"/>
    <mergeCell ref="D247:H247"/>
    <mergeCell ref="C296:C297"/>
    <mergeCell ref="D296:D297"/>
    <mergeCell ref="D307:H307"/>
    <mergeCell ref="A290:C290"/>
    <mergeCell ref="C889:C890"/>
    <mergeCell ref="A888:C888"/>
    <mergeCell ref="D888:H888"/>
    <mergeCell ref="A889:B889"/>
    <mergeCell ref="A877:C877"/>
    <mergeCell ref="E350:F350"/>
    <mergeCell ref="E348:F348"/>
    <mergeCell ref="D342:H342"/>
    <mergeCell ref="E369:F369"/>
    <mergeCell ref="E370:F370"/>
    <mergeCell ref="A340:C340"/>
    <mergeCell ref="A421:C421"/>
    <mergeCell ref="D421:H421"/>
    <mergeCell ref="E399:F399"/>
    <mergeCell ref="D405:H405"/>
    <mergeCell ref="D424:H424"/>
    <mergeCell ref="D413:H413"/>
    <mergeCell ref="E346:F346"/>
    <mergeCell ref="E347:F347"/>
    <mergeCell ref="A342:C342"/>
    <mergeCell ref="A376:C376"/>
    <mergeCell ref="A377:C377"/>
    <mergeCell ref="A343:B343"/>
    <mergeCell ref="C343:C344"/>
    <mergeCell ref="A423:C423"/>
    <mergeCell ref="A406:C406"/>
    <mergeCell ref="A778:B778"/>
    <mergeCell ref="A817:B817"/>
    <mergeCell ref="C671:C672"/>
    <mergeCell ref="A661:C661"/>
    <mergeCell ref="A646:C646"/>
    <mergeCell ref="D646:H646"/>
    <mergeCell ref="A647:C647"/>
    <mergeCell ref="D641:H641"/>
    <mergeCell ref="A642:C642"/>
    <mergeCell ref="A639:C639"/>
    <mergeCell ref="A649:B649"/>
    <mergeCell ref="C649:C650"/>
    <mergeCell ref="G569:H569"/>
    <mergeCell ref="E575:F575"/>
    <mergeCell ref="A660:C660"/>
    <mergeCell ref="E583:F583"/>
    <mergeCell ref="A594:C594"/>
    <mergeCell ref="D594:H594"/>
    <mergeCell ref="E607:F607"/>
    <mergeCell ref="C605:C606"/>
    <mergeCell ref="D605:D606"/>
    <mergeCell ref="E598:F598"/>
    <mergeCell ref="G600:H600"/>
    <mergeCell ref="A590:C590"/>
    <mergeCell ref="A665:C665"/>
    <mergeCell ref="A572:C572"/>
    <mergeCell ref="D572:H572"/>
    <mergeCell ref="E576:F576"/>
    <mergeCell ref="A589:C589"/>
    <mergeCell ref="A605:B605"/>
    <mergeCell ref="A587:C587"/>
    <mergeCell ref="D586:H586"/>
    <mergeCell ref="E605:F606"/>
    <mergeCell ref="G605:H605"/>
    <mergeCell ref="A619:C619"/>
    <mergeCell ref="D619:H619"/>
    <mergeCell ref="C620:C621"/>
    <mergeCell ref="D665:H665"/>
    <mergeCell ref="E651:F651"/>
    <mergeCell ref="A652:C652"/>
    <mergeCell ref="E655:F655"/>
    <mergeCell ref="A659:C659"/>
    <mergeCell ref="A620:B620"/>
    <mergeCell ref="D521:H521"/>
    <mergeCell ref="E540:F541"/>
    <mergeCell ref="G540:H540"/>
    <mergeCell ref="E542:F542"/>
    <mergeCell ref="D589:H589"/>
    <mergeCell ref="D596:D597"/>
    <mergeCell ref="D592:H592"/>
    <mergeCell ref="A593:C593"/>
    <mergeCell ref="D593:H593"/>
    <mergeCell ref="A556:C556"/>
    <mergeCell ref="D556:H556"/>
    <mergeCell ref="A552:C552"/>
    <mergeCell ref="A523:C523"/>
    <mergeCell ref="E532:F533"/>
    <mergeCell ref="D550:H550"/>
    <mergeCell ref="A545:C545"/>
    <mergeCell ref="D545:H545"/>
    <mergeCell ref="A526:B526"/>
    <mergeCell ref="D568:H568"/>
    <mergeCell ref="C540:C541"/>
    <mergeCell ref="D540:D541"/>
    <mergeCell ref="D573:D574"/>
    <mergeCell ref="E615:F616"/>
    <mergeCell ref="A569:B569"/>
    <mergeCell ref="D516:H516"/>
    <mergeCell ref="D549:H549"/>
    <mergeCell ref="A497:C497"/>
    <mergeCell ref="D497:H497"/>
    <mergeCell ref="A522:C522"/>
    <mergeCell ref="D522:H522"/>
    <mergeCell ref="A544:C544"/>
    <mergeCell ref="A546:C546"/>
    <mergeCell ref="E503:F504"/>
    <mergeCell ref="A520:C520"/>
    <mergeCell ref="C569:C570"/>
    <mergeCell ref="D565:D566"/>
    <mergeCell ref="E567:F567"/>
    <mergeCell ref="E506:F506"/>
    <mergeCell ref="C503:C504"/>
    <mergeCell ref="G503:H503"/>
    <mergeCell ref="E501:F501"/>
    <mergeCell ref="A502:C502"/>
    <mergeCell ref="D499:D500"/>
    <mergeCell ref="A507:C507"/>
    <mergeCell ref="G499:H499"/>
    <mergeCell ref="A498:C498"/>
    <mergeCell ref="A550:C550"/>
    <mergeCell ref="E555:F555"/>
    <mergeCell ref="E565:F566"/>
    <mergeCell ref="G565:H565"/>
    <mergeCell ref="D546:H546"/>
    <mergeCell ref="A543:C543"/>
    <mergeCell ref="D543:H543"/>
    <mergeCell ref="A540:B540"/>
    <mergeCell ref="D511:H511"/>
    <mergeCell ref="D482:H482"/>
    <mergeCell ref="D491:H491"/>
    <mergeCell ref="A492:C492"/>
    <mergeCell ref="A485:B485"/>
    <mergeCell ref="A493:C493"/>
    <mergeCell ref="A516:C516"/>
    <mergeCell ref="A518:C518"/>
    <mergeCell ref="D483:H483"/>
    <mergeCell ref="A484:C484"/>
    <mergeCell ref="D484:H484"/>
    <mergeCell ref="A489:C489"/>
    <mergeCell ref="D489:H489"/>
    <mergeCell ref="A494:C494"/>
    <mergeCell ref="D503:D504"/>
    <mergeCell ref="E514:F514"/>
    <mergeCell ref="D494:H494"/>
    <mergeCell ref="A495:C495"/>
    <mergeCell ref="C485:C486"/>
    <mergeCell ref="D492:H492"/>
    <mergeCell ref="G485:H485"/>
    <mergeCell ref="A503:B503"/>
    <mergeCell ref="E487:F487"/>
    <mergeCell ref="D495:H495"/>
    <mergeCell ref="A496:C496"/>
    <mergeCell ref="C508:C509"/>
    <mergeCell ref="D508:D509"/>
    <mergeCell ref="D517:H517"/>
    <mergeCell ref="A491:C491"/>
    <mergeCell ref="D493:H493"/>
    <mergeCell ref="A490:C490"/>
    <mergeCell ref="A482:C482"/>
    <mergeCell ref="D496:H496"/>
    <mergeCell ref="A363:C363"/>
    <mergeCell ref="A375:C375"/>
    <mergeCell ref="A382:C382"/>
    <mergeCell ref="E371:F371"/>
    <mergeCell ref="A312:C312"/>
    <mergeCell ref="A323:C323"/>
    <mergeCell ref="E320:F320"/>
    <mergeCell ref="D351:H351"/>
    <mergeCell ref="A352:B352"/>
    <mergeCell ref="D327:H327"/>
    <mergeCell ref="D335:H335"/>
    <mergeCell ref="A450:C450"/>
    <mergeCell ref="A453:C453"/>
    <mergeCell ref="E443:F443"/>
    <mergeCell ref="E444:F444"/>
    <mergeCell ref="E439:F439"/>
    <mergeCell ref="A440:C440"/>
    <mergeCell ref="D440:H440"/>
    <mergeCell ref="A441:B441"/>
    <mergeCell ref="C441:C442"/>
    <mergeCell ref="D441:D442"/>
    <mergeCell ref="E441:F442"/>
    <mergeCell ref="G441:H441"/>
    <mergeCell ref="A448:C448"/>
    <mergeCell ref="D449:H449"/>
    <mergeCell ref="A431:B431"/>
    <mergeCell ref="G414:H414"/>
    <mergeCell ref="D445:H445"/>
    <mergeCell ref="A446:C446"/>
    <mergeCell ref="C436:C437"/>
    <mergeCell ref="A427:C427"/>
    <mergeCell ref="E400:F400"/>
    <mergeCell ref="A293:C293"/>
    <mergeCell ref="D293:H293"/>
    <mergeCell ref="A294:C294"/>
    <mergeCell ref="D294:H294"/>
    <mergeCell ref="D323:H323"/>
    <mergeCell ref="A324:B324"/>
    <mergeCell ref="C324:C325"/>
    <mergeCell ref="D324:D325"/>
    <mergeCell ref="A328:B328"/>
    <mergeCell ref="C328:C329"/>
    <mergeCell ref="A286:C286"/>
    <mergeCell ref="A407:C407"/>
    <mergeCell ref="A408:C408"/>
    <mergeCell ref="A404:C404"/>
    <mergeCell ref="D404:H404"/>
    <mergeCell ref="A351:C351"/>
    <mergeCell ref="E395:F395"/>
    <mergeCell ref="A397:B397"/>
    <mergeCell ref="C397:C398"/>
    <mergeCell ref="D379:H379"/>
    <mergeCell ref="A392:C392"/>
    <mergeCell ref="D308:H308"/>
    <mergeCell ref="E326:F326"/>
    <mergeCell ref="A362:C362"/>
    <mergeCell ref="A365:C365"/>
    <mergeCell ref="D378:H378"/>
    <mergeCell ref="A393:B393"/>
    <mergeCell ref="C385:C386"/>
    <mergeCell ref="C366:C367"/>
    <mergeCell ref="D366:D367"/>
    <mergeCell ref="A311:C311"/>
    <mergeCell ref="D311:H311"/>
    <mergeCell ref="E284:F284"/>
    <mergeCell ref="A276:C276"/>
    <mergeCell ref="D276:H276"/>
    <mergeCell ref="A277:C277"/>
    <mergeCell ref="D305:H305"/>
    <mergeCell ref="A306:C306"/>
    <mergeCell ref="G278:H278"/>
    <mergeCell ref="E280:F280"/>
    <mergeCell ref="A281:C281"/>
    <mergeCell ref="A292:C292"/>
    <mergeCell ref="E315:F315"/>
    <mergeCell ref="D278:D279"/>
    <mergeCell ref="E278:F279"/>
    <mergeCell ref="D310:H310"/>
    <mergeCell ref="C317:C318"/>
    <mergeCell ref="D317:D318"/>
    <mergeCell ref="E317:F318"/>
    <mergeCell ref="G317:H317"/>
    <mergeCell ref="G313:H313"/>
    <mergeCell ref="D290:H290"/>
    <mergeCell ref="A291:C291"/>
    <mergeCell ref="D291:H291"/>
    <mergeCell ref="C313:C314"/>
    <mergeCell ref="A313:B313"/>
    <mergeCell ref="D277:H277"/>
    <mergeCell ref="A278:B278"/>
    <mergeCell ref="A288:C288"/>
    <mergeCell ref="A316:C316"/>
    <mergeCell ref="D316:H316"/>
    <mergeCell ref="A317:B317"/>
    <mergeCell ref="D312:H312"/>
    <mergeCell ref="D292:H292"/>
    <mergeCell ref="A257:C257"/>
    <mergeCell ref="C218:C219"/>
    <mergeCell ref="A223:C223"/>
    <mergeCell ref="D281:H281"/>
    <mergeCell ref="D209:H209"/>
    <mergeCell ref="A210:C210"/>
    <mergeCell ref="D210:H210"/>
    <mergeCell ref="A211:C211"/>
    <mergeCell ref="E250:F250"/>
    <mergeCell ref="D254:H254"/>
    <mergeCell ref="D289:H289"/>
    <mergeCell ref="A261:C261"/>
    <mergeCell ref="D261:H261"/>
    <mergeCell ref="A262:C262"/>
    <mergeCell ref="A282:B282"/>
    <mergeCell ref="C282:C283"/>
    <mergeCell ref="D216:H216"/>
    <mergeCell ref="A241:C241"/>
    <mergeCell ref="D241:H241"/>
    <mergeCell ref="A245:C245"/>
    <mergeCell ref="C278:C279"/>
    <mergeCell ref="A275:C275"/>
    <mergeCell ref="D275:H275"/>
    <mergeCell ref="A232:B232"/>
    <mergeCell ref="G232:H232"/>
    <mergeCell ref="A260:C260"/>
    <mergeCell ref="D273:H273"/>
    <mergeCell ref="A274:C274"/>
    <mergeCell ref="D274:H274"/>
    <mergeCell ref="A247:C247"/>
    <mergeCell ref="E251:F251"/>
    <mergeCell ref="E252:F252"/>
    <mergeCell ref="A246:C246"/>
    <mergeCell ref="D246:H246"/>
    <mergeCell ref="D192:H192"/>
    <mergeCell ref="A169:C169"/>
    <mergeCell ref="E174:F174"/>
    <mergeCell ref="A191:C191"/>
    <mergeCell ref="E183:F183"/>
    <mergeCell ref="D172:D173"/>
    <mergeCell ref="E172:F173"/>
    <mergeCell ref="A224:C224"/>
    <mergeCell ref="A167:C167"/>
    <mergeCell ref="A238:C238"/>
    <mergeCell ref="A231:C231"/>
    <mergeCell ref="A248:B248"/>
    <mergeCell ref="C248:C249"/>
    <mergeCell ref="D248:D249"/>
    <mergeCell ref="E248:F249"/>
    <mergeCell ref="G248:H248"/>
    <mergeCell ref="D244:H244"/>
    <mergeCell ref="A214:C214"/>
    <mergeCell ref="A213:C213"/>
    <mergeCell ref="D214:H214"/>
    <mergeCell ref="A215:C215"/>
    <mergeCell ref="D215:H215"/>
    <mergeCell ref="D231:H231"/>
    <mergeCell ref="D211:H211"/>
    <mergeCell ref="A212:C212"/>
    <mergeCell ref="D223:H223"/>
    <mergeCell ref="D242:H242"/>
    <mergeCell ref="A243:C243"/>
    <mergeCell ref="D243:H243"/>
    <mergeCell ref="A244:C244"/>
    <mergeCell ref="D162:H162"/>
    <mergeCell ref="G204:H204"/>
    <mergeCell ref="E206:F206"/>
    <mergeCell ref="D225:H225"/>
    <mergeCell ref="A226:C226"/>
    <mergeCell ref="G218:H218"/>
    <mergeCell ref="E220:F220"/>
    <mergeCell ref="A218:B218"/>
    <mergeCell ref="D218:D219"/>
    <mergeCell ref="D226:H226"/>
    <mergeCell ref="A227:C227"/>
    <mergeCell ref="A228:C228"/>
    <mergeCell ref="D228:H228"/>
    <mergeCell ref="A229:C229"/>
    <mergeCell ref="D229:H229"/>
    <mergeCell ref="D227:H227"/>
    <mergeCell ref="A222:C222"/>
    <mergeCell ref="D222:H222"/>
    <mergeCell ref="A162:C162"/>
    <mergeCell ref="D193:H193"/>
    <mergeCell ref="D208:H208"/>
    <mergeCell ref="A209:C209"/>
    <mergeCell ref="A114:C114"/>
    <mergeCell ref="D114:H114"/>
    <mergeCell ref="A100:C100"/>
    <mergeCell ref="D94:D95"/>
    <mergeCell ref="E94:F95"/>
    <mergeCell ref="G94:H94"/>
    <mergeCell ref="D143:D144"/>
    <mergeCell ref="E124:F125"/>
    <mergeCell ref="G124:H124"/>
    <mergeCell ref="D116:H116"/>
    <mergeCell ref="A166:C166"/>
    <mergeCell ref="A156:C156"/>
    <mergeCell ref="D156:H156"/>
    <mergeCell ref="A120:C120"/>
    <mergeCell ref="D136:H136"/>
    <mergeCell ref="A106:C106"/>
    <mergeCell ref="E145:F145"/>
    <mergeCell ref="A142:C142"/>
    <mergeCell ref="A124:B124"/>
    <mergeCell ref="E96:F96"/>
    <mergeCell ref="A109:B109"/>
    <mergeCell ref="C109:C110"/>
    <mergeCell ref="D109:D110"/>
    <mergeCell ref="D105:H105"/>
    <mergeCell ref="D130:H130"/>
    <mergeCell ref="A128:C128"/>
    <mergeCell ref="D138:D139"/>
    <mergeCell ref="A153:C153"/>
    <mergeCell ref="A149:C149"/>
    <mergeCell ref="G143:H143"/>
    <mergeCell ref="D154:H154"/>
    <mergeCell ref="A137:C137"/>
    <mergeCell ref="A176:C176"/>
    <mergeCell ref="D176:H176"/>
    <mergeCell ref="A177:B177"/>
    <mergeCell ref="C177:C178"/>
    <mergeCell ref="D177:D178"/>
    <mergeCell ref="E177:F178"/>
    <mergeCell ref="G177:H177"/>
    <mergeCell ref="A180:C180"/>
    <mergeCell ref="D180:H180"/>
    <mergeCell ref="A181:B181"/>
    <mergeCell ref="C181:C182"/>
    <mergeCell ref="D181:D182"/>
    <mergeCell ref="A192:C192"/>
    <mergeCell ref="A115:C115"/>
    <mergeCell ref="E138:F139"/>
    <mergeCell ref="D167:H167"/>
    <mergeCell ref="C138:C139"/>
    <mergeCell ref="C124:C125"/>
    <mergeCell ref="D137:H137"/>
    <mergeCell ref="D132:H132"/>
    <mergeCell ref="A138:B138"/>
    <mergeCell ref="D151:H151"/>
    <mergeCell ref="A152:C152"/>
    <mergeCell ref="D152:H152"/>
    <mergeCell ref="D188:H188"/>
    <mergeCell ref="D153:H153"/>
    <mergeCell ref="E179:F179"/>
    <mergeCell ref="A188:C188"/>
    <mergeCell ref="A116:C116"/>
    <mergeCell ref="E159:F159"/>
    <mergeCell ref="A135:C135"/>
    <mergeCell ref="D168:H168"/>
    <mergeCell ref="C200:C201"/>
    <mergeCell ref="A193:C193"/>
    <mergeCell ref="A216:C216"/>
    <mergeCell ref="G195:H195"/>
    <mergeCell ref="D204:D205"/>
    <mergeCell ref="E204:F205"/>
    <mergeCell ref="E236:F236"/>
    <mergeCell ref="A240:C240"/>
    <mergeCell ref="D240:H240"/>
    <mergeCell ref="E234:F234"/>
    <mergeCell ref="E235:F235"/>
    <mergeCell ref="A258:C258"/>
    <mergeCell ref="D258:H258"/>
    <mergeCell ref="D270:H270"/>
    <mergeCell ref="A263:C263"/>
    <mergeCell ref="D263:H263"/>
    <mergeCell ref="A264:B264"/>
    <mergeCell ref="C264:C265"/>
    <mergeCell ref="A195:B195"/>
    <mergeCell ref="C195:C196"/>
    <mergeCell ref="D195:D196"/>
    <mergeCell ref="E195:F196"/>
    <mergeCell ref="G200:H200"/>
    <mergeCell ref="E202:F202"/>
    <mergeCell ref="E198:F198"/>
    <mergeCell ref="A208:C208"/>
    <mergeCell ref="D213:H213"/>
    <mergeCell ref="A194:C194"/>
    <mergeCell ref="A254:C254"/>
    <mergeCell ref="D260:H260"/>
    <mergeCell ref="D203:H203"/>
    <mergeCell ref="D212:H212"/>
    <mergeCell ref="A430:C430"/>
    <mergeCell ref="D430:H430"/>
    <mergeCell ref="D429:H429"/>
    <mergeCell ref="A429:C429"/>
    <mergeCell ref="A359:C359"/>
    <mergeCell ref="A327:C327"/>
    <mergeCell ref="D392:H392"/>
    <mergeCell ref="D407:H407"/>
    <mergeCell ref="E385:F386"/>
    <mergeCell ref="D359:H359"/>
    <mergeCell ref="D406:H406"/>
    <mergeCell ref="D396:H396"/>
    <mergeCell ref="A378:C378"/>
    <mergeCell ref="E368:F368"/>
    <mergeCell ref="G343:H343"/>
    <mergeCell ref="D385:D386"/>
    <mergeCell ref="G385:H385"/>
    <mergeCell ref="E387:F387"/>
    <mergeCell ref="D343:D344"/>
    <mergeCell ref="E366:F367"/>
    <mergeCell ref="C393:C394"/>
    <mergeCell ref="D382:H382"/>
    <mergeCell ref="D358:H358"/>
    <mergeCell ref="D360:H360"/>
    <mergeCell ref="D361:H361"/>
    <mergeCell ref="D362:H362"/>
    <mergeCell ref="A360:C360"/>
    <mergeCell ref="D408:H408"/>
    <mergeCell ref="D328:D329"/>
    <mergeCell ref="E328:F329"/>
    <mergeCell ref="A335:C335"/>
    <mergeCell ref="D380:H380"/>
    <mergeCell ref="D107:H107"/>
    <mergeCell ref="A217:C217"/>
    <mergeCell ref="D217:H217"/>
    <mergeCell ref="D169:H169"/>
    <mergeCell ref="A170:C170"/>
    <mergeCell ref="D170:H170"/>
    <mergeCell ref="A189:C189"/>
    <mergeCell ref="D189:H189"/>
    <mergeCell ref="A200:B200"/>
    <mergeCell ref="D238:H238"/>
    <mergeCell ref="D190:H190"/>
    <mergeCell ref="A147:C147"/>
    <mergeCell ref="D147:H147"/>
    <mergeCell ref="C232:C233"/>
    <mergeCell ref="D232:D233"/>
    <mergeCell ref="E232:F233"/>
    <mergeCell ref="A230:C230"/>
    <mergeCell ref="D230:H230"/>
    <mergeCell ref="E197:F197"/>
    <mergeCell ref="A199:C199"/>
    <mergeCell ref="D199:H199"/>
    <mergeCell ref="D108:H108"/>
    <mergeCell ref="A118:C118"/>
    <mergeCell ref="D118:H118"/>
    <mergeCell ref="D119:H119"/>
    <mergeCell ref="E181:F182"/>
    <mergeCell ref="G181:H181"/>
    <mergeCell ref="D224:H224"/>
    <mergeCell ref="A225:C225"/>
    <mergeCell ref="D166:H166"/>
    <mergeCell ref="G138:H138"/>
    <mergeCell ref="A117:C117"/>
    <mergeCell ref="A1:B4"/>
    <mergeCell ref="A5:H9"/>
    <mergeCell ref="A10:H10"/>
    <mergeCell ref="A11:H11"/>
    <mergeCell ref="A15:D15"/>
    <mergeCell ref="E15:H15"/>
    <mergeCell ref="A16:D16"/>
    <mergeCell ref="E16:H16"/>
    <mergeCell ref="A17:D17"/>
    <mergeCell ref="E17:H17"/>
    <mergeCell ref="A12:D12"/>
    <mergeCell ref="E12:H12"/>
    <mergeCell ref="C1:G4"/>
    <mergeCell ref="A34:D34"/>
    <mergeCell ref="E34:H34"/>
    <mergeCell ref="A31:D31"/>
    <mergeCell ref="E31:H31"/>
    <mergeCell ref="A32:D32"/>
    <mergeCell ref="E24:H24"/>
    <mergeCell ref="A27:D27"/>
    <mergeCell ref="A22:D22"/>
    <mergeCell ref="E22:H22"/>
    <mergeCell ref="A21:D21"/>
    <mergeCell ref="E21:H21"/>
    <mergeCell ref="A19:D19"/>
    <mergeCell ref="E19:H19"/>
    <mergeCell ref="A30:D30"/>
    <mergeCell ref="A13:D13"/>
    <mergeCell ref="E13:H13"/>
    <mergeCell ref="A42:D42"/>
    <mergeCell ref="E42:H42"/>
    <mergeCell ref="A48:D48"/>
    <mergeCell ref="A75:C75"/>
    <mergeCell ref="A45:D45"/>
    <mergeCell ref="E45:H45"/>
    <mergeCell ref="A46:D46"/>
    <mergeCell ref="E43:H43"/>
    <mergeCell ref="A44:D44"/>
    <mergeCell ref="E44:H44"/>
    <mergeCell ref="E54:H54"/>
    <mergeCell ref="A37:D37"/>
    <mergeCell ref="A64:C64"/>
    <mergeCell ref="D64:H64"/>
    <mergeCell ref="A65:B65"/>
    <mergeCell ref="C65:C66"/>
    <mergeCell ref="D65:D66"/>
    <mergeCell ref="E65:F66"/>
    <mergeCell ref="E50:H50"/>
    <mergeCell ref="A50:D50"/>
    <mergeCell ref="E37:H37"/>
    <mergeCell ref="A38:D38"/>
    <mergeCell ref="E38:H38"/>
    <mergeCell ref="A39:D39"/>
    <mergeCell ref="E39:H39"/>
    <mergeCell ref="A43:D43"/>
    <mergeCell ref="E46:H46"/>
    <mergeCell ref="A62:C62"/>
    <mergeCell ref="D62:H62"/>
    <mergeCell ref="A63:C63"/>
    <mergeCell ref="D63:H63"/>
    <mergeCell ref="A69:C69"/>
    <mergeCell ref="A78:C78"/>
    <mergeCell ref="D78:H78"/>
    <mergeCell ref="A79:B79"/>
    <mergeCell ref="D165:H165"/>
    <mergeCell ref="E141:F141"/>
    <mergeCell ref="A163:C163"/>
    <mergeCell ref="D163:H163"/>
    <mergeCell ref="A20:D20"/>
    <mergeCell ref="E20:H20"/>
    <mergeCell ref="A18:D18"/>
    <mergeCell ref="A23:D23"/>
    <mergeCell ref="A35:D35"/>
    <mergeCell ref="E35:H35"/>
    <mergeCell ref="A36:D36"/>
    <mergeCell ref="E36:H36"/>
    <mergeCell ref="A26:D26"/>
    <mergeCell ref="E26:H26"/>
    <mergeCell ref="A28:D28"/>
    <mergeCell ref="E28:H28"/>
    <mergeCell ref="A25:D25"/>
    <mergeCell ref="E25:H25"/>
    <mergeCell ref="E23:H23"/>
    <mergeCell ref="E27:H27"/>
    <mergeCell ref="E18:H18"/>
    <mergeCell ref="E32:H32"/>
    <mergeCell ref="A33:D33"/>
    <mergeCell ref="E33:H33"/>
    <mergeCell ref="A29:D29"/>
    <mergeCell ref="E29:H29"/>
    <mergeCell ref="A24:D24"/>
    <mergeCell ref="A41:D41"/>
    <mergeCell ref="E41:H41"/>
    <mergeCell ref="A1055:B1055"/>
    <mergeCell ref="D1054:H1054"/>
    <mergeCell ref="A899:C899"/>
    <mergeCell ref="D1048:H1048"/>
    <mergeCell ref="C811:C812"/>
    <mergeCell ref="D811:D812"/>
    <mergeCell ref="A906:C906"/>
    <mergeCell ref="D906:H906"/>
    <mergeCell ref="E919:F919"/>
    <mergeCell ref="E30:H30"/>
    <mergeCell ref="A119:C119"/>
    <mergeCell ref="A71:C71"/>
    <mergeCell ref="A99:C99"/>
    <mergeCell ref="D142:H142"/>
    <mergeCell ref="A143:B143"/>
    <mergeCell ref="C143:C144"/>
    <mergeCell ref="A165:C165"/>
    <mergeCell ref="D200:D201"/>
    <mergeCell ref="E200:F201"/>
    <mergeCell ref="D194:H194"/>
    <mergeCell ref="A190:C190"/>
    <mergeCell ref="A133:C133"/>
    <mergeCell ref="A168:C168"/>
    <mergeCell ref="D74:H74"/>
    <mergeCell ref="A185:C185"/>
    <mergeCell ref="D185:H185"/>
    <mergeCell ref="D124:D125"/>
    <mergeCell ref="A85:C85"/>
    <mergeCell ref="A129:C129"/>
    <mergeCell ref="D129:H129"/>
    <mergeCell ref="A130:C130"/>
    <mergeCell ref="A86:C86"/>
    <mergeCell ref="A884:C884"/>
    <mergeCell ref="D884:H884"/>
    <mergeCell ref="A885:B885"/>
    <mergeCell ref="C885:C886"/>
    <mergeCell ref="D885:D886"/>
    <mergeCell ref="A1051:C1051"/>
    <mergeCell ref="D1051:H1051"/>
    <mergeCell ref="D1049:H1049"/>
    <mergeCell ref="A1050:C1050"/>
    <mergeCell ref="E891:F891"/>
    <mergeCell ref="E885:F886"/>
    <mergeCell ref="D899:H899"/>
    <mergeCell ref="A900:C900"/>
    <mergeCell ref="D900:H900"/>
    <mergeCell ref="A901:C901"/>
    <mergeCell ref="D901:H901"/>
    <mergeCell ref="A902:C902"/>
    <mergeCell ref="D902:H902"/>
    <mergeCell ref="A903:C903"/>
    <mergeCell ref="D903:H903"/>
    <mergeCell ref="D935:H935"/>
    <mergeCell ref="A936:C936"/>
    <mergeCell ref="D936:H936"/>
    <mergeCell ref="A937:C937"/>
    <mergeCell ref="D937:H937"/>
    <mergeCell ref="A938:C938"/>
    <mergeCell ref="D938:H938"/>
    <mergeCell ref="A939:C939"/>
    <mergeCell ref="D939:H939"/>
    <mergeCell ref="A940:C940"/>
    <mergeCell ref="D940:H940"/>
    <mergeCell ref="D893:H893"/>
    <mergeCell ref="D1072:H1072"/>
    <mergeCell ref="A1067:B1067"/>
    <mergeCell ref="E1084:F1084"/>
    <mergeCell ref="E1088:F1088"/>
    <mergeCell ref="D1053:H1053"/>
    <mergeCell ref="E1069:F1069"/>
    <mergeCell ref="G1055:H1055"/>
    <mergeCell ref="A1058:C1058"/>
    <mergeCell ref="D1052:H1052"/>
    <mergeCell ref="A1053:C1053"/>
    <mergeCell ref="A875:C875"/>
    <mergeCell ref="D875:H875"/>
    <mergeCell ref="A876:C876"/>
    <mergeCell ref="D876:H876"/>
    <mergeCell ref="E1070:F1070"/>
    <mergeCell ref="D1067:D1068"/>
    <mergeCell ref="E1067:F1068"/>
    <mergeCell ref="G1067:H1067"/>
    <mergeCell ref="A1081:C1081"/>
    <mergeCell ref="D1081:H1081"/>
    <mergeCell ref="A1082:B1082"/>
    <mergeCell ref="C1082:C1083"/>
    <mergeCell ref="D1082:D1083"/>
    <mergeCell ref="E1082:F1083"/>
    <mergeCell ref="G1082:H1082"/>
    <mergeCell ref="A1085:C1085"/>
    <mergeCell ref="G885:H885"/>
    <mergeCell ref="E887:F887"/>
    <mergeCell ref="D1066:H1066"/>
    <mergeCell ref="E1059:F1060"/>
    <mergeCell ref="G1059:H1059"/>
    <mergeCell ref="D1050:H1050"/>
    <mergeCell ref="D1085:H1085"/>
    <mergeCell ref="A893:C893"/>
    <mergeCell ref="C1067:C1068"/>
    <mergeCell ref="D1111:H1111"/>
    <mergeCell ref="A1112:C1112"/>
    <mergeCell ref="D1112:H1112"/>
    <mergeCell ref="A1109:C1109"/>
    <mergeCell ref="D1109:H1109"/>
    <mergeCell ref="A1110:C1110"/>
    <mergeCell ref="D1110:H1110"/>
    <mergeCell ref="E1089:F1089"/>
    <mergeCell ref="E1091:F1091"/>
    <mergeCell ref="E1092:F1092"/>
    <mergeCell ref="E1093:F1093"/>
    <mergeCell ref="E1094:F1094"/>
    <mergeCell ref="E1095:F1095"/>
    <mergeCell ref="E1096:F1096"/>
    <mergeCell ref="E1097:F1097"/>
    <mergeCell ref="E1101:F1101"/>
    <mergeCell ref="E1102:F1102"/>
    <mergeCell ref="E1106:F1106"/>
    <mergeCell ref="E1107:F1107"/>
    <mergeCell ref="A1078:C1078"/>
    <mergeCell ref="D1078:H1078"/>
    <mergeCell ref="A1079:C1079"/>
    <mergeCell ref="D1079:H1079"/>
    <mergeCell ref="D1086:D1087"/>
    <mergeCell ref="E1086:F1087"/>
    <mergeCell ref="G1086:H1086"/>
    <mergeCell ref="A1080:C1080"/>
    <mergeCell ref="D1080:H1080"/>
    <mergeCell ref="A1072:C1072"/>
    <mergeCell ref="A1225:C1225"/>
    <mergeCell ref="D1225:H1225"/>
    <mergeCell ref="D1221:H1221"/>
    <mergeCell ref="A1172:C1172"/>
    <mergeCell ref="D1172:H1172"/>
    <mergeCell ref="A1173:C1173"/>
    <mergeCell ref="D1173:H1173"/>
    <mergeCell ref="A1175:C1175"/>
    <mergeCell ref="D1175:H1175"/>
    <mergeCell ref="A1176:C1176"/>
    <mergeCell ref="D1176:H1176"/>
    <mergeCell ref="A1177:C1177"/>
    <mergeCell ref="D1177:H1177"/>
    <mergeCell ref="A1178:C1178"/>
    <mergeCell ref="D1178:H1178"/>
    <mergeCell ref="A1179:C1179"/>
    <mergeCell ref="A1218:C1218"/>
    <mergeCell ref="D1218:H1218"/>
    <mergeCell ref="A1219:C1219"/>
    <mergeCell ref="E1212:F1212"/>
    <mergeCell ref="E1213:F1213"/>
    <mergeCell ref="A1204:C1204"/>
    <mergeCell ref="D1204:H1204"/>
    <mergeCell ref="G1205:H1205"/>
    <mergeCell ref="E1207:F1207"/>
    <mergeCell ref="D1203:H1203"/>
    <mergeCell ref="A1196:C1196"/>
    <mergeCell ref="D1196:H1196"/>
    <mergeCell ref="A1197:C1197"/>
    <mergeCell ref="D1197:H1197"/>
    <mergeCell ref="D1208:H1208"/>
    <mergeCell ref="A1209:B1209"/>
    <mergeCell ref="A1086:B1086"/>
    <mergeCell ref="C1086:C1087"/>
    <mergeCell ref="D1139:H1139"/>
    <mergeCell ref="E1135:F1135"/>
    <mergeCell ref="E1138:F1138"/>
    <mergeCell ref="D1127:H1127"/>
    <mergeCell ref="A1128:B1128"/>
    <mergeCell ref="C1128:C1129"/>
    <mergeCell ref="E1142:F1142"/>
    <mergeCell ref="E1130:F1130"/>
    <mergeCell ref="D1115:H1115"/>
    <mergeCell ref="A1111:C1111"/>
    <mergeCell ref="G1180:H1180"/>
    <mergeCell ref="A1170:C1170"/>
    <mergeCell ref="D1170:H1170"/>
    <mergeCell ref="A1171:C1171"/>
    <mergeCell ref="D1171:H1171"/>
    <mergeCell ref="A1140:B1140"/>
    <mergeCell ref="C1140:C1141"/>
    <mergeCell ref="A1114:C1114"/>
    <mergeCell ref="D1114:H1114"/>
    <mergeCell ref="A1113:C1113"/>
    <mergeCell ref="E1121:F1121"/>
    <mergeCell ref="E1136:F1136"/>
    <mergeCell ref="E1137:F1137"/>
    <mergeCell ref="C1119:C1120"/>
    <mergeCell ref="D1119:D1120"/>
    <mergeCell ref="E1119:F1120"/>
    <mergeCell ref="G1119:H1119"/>
    <mergeCell ref="E1126:F1126"/>
    <mergeCell ref="D1128:D1129"/>
    <mergeCell ref="E1128:F1129"/>
    <mergeCell ref="E1144:F1145"/>
    <mergeCell ref="G1140:H1140"/>
    <mergeCell ref="E1190:F1190"/>
    <mergeCell ref="E1192:F1192"/>
    <mergeCell ref="D1209:D1210"/>
    <mergeCell ref="D1158:H1158"/>
    <mergeCell ref="C1209:C1210"/>
    <mergeCell ref="A1205:B1205"/>
    <mergeCell ref="C1205:C1206"/>
    <mergeCell ref="D1205:D1206"/>
    <mergeCell ref="A1198:C1198"/>
    <mergeCell ref="D1198:H1198"/>
    <mergeCell ref="A1200:C1200"/>
    <mergeCell ref="C1164:C1165"/>
    <mergeCell ref="D1164:D1165"/>
    <mergeCell ref="C1180:C1181"/>
    <mergeCell ref="D1174:H1174"/>
    <mergeCell ref="A1199:C1199"/>
    <mergeCell ref="E1193:F1193"/>
    <mergeCell ref="D1157:H1157"/>
    <mergeCell ref="A1158:C1158"/>
    <mergeCell ref="A1152:C1152"/>
    <mergeCell ref="D1152:H1152"/>
    <mergeCell ref="E1187:F1187"/>
    <mergeCell ref="E1189:F1189"/>
    <mergeCell ref="E1191:F1191"/>
    <mergeCell ref="D1179:H1179"/>
    <mergeCell ref="A1180:B1180"/>
    <mergeCell ref="E1168:F1168"/>
    <mergeCell ref="D1113:H1113"/>
    <mergeCell ref="A1115:C1115"/>
    <mergeCell ref="G1164:H1164"/>
    <mergeCell ref="D1154:H1154"/>
    <mergeCell ref="A1155:C1155"/>
    <mergeCell ref="D1155:H1155"/>
    <mergeCell ref="A1174:C1174"/>
    <mergeCell ref="A1151:C1151"/>
    <mergeCell ref="D1202:H1202"/>
    <mergeCell ref="D1116:H1116"/>
    <mergeCell ref="C1123:C1124"/>
    <mergeCell ref="D1123:D1124"/>
    <mergeCell ref="E1123:F1124"/>
    <mergeCell ref="A1117:C1117"/>
    <mergeCell ref="A1156:C1156"/>
    <mergeCell ref="D1156:H1156"/>
    <mergeCell ref="A1157:C1157"/>
    <mergeCell ref="A1116:C1116"/>
    <mergeCell ref="G1144:H1144"/>
    <mergeCell ref="A1150:C1150"/>
    <mergeCell ref="D1150:H1150"/>
    <mergeCell ref="E1131:F1131"/>
    <mergeCell ref="E1182:F1182"/>
    <mergeCell ref="E1183:F1183"/>
    <mergeCell ref="A1195:C1195"/>
    <mergeCell ref="D1195:H1195"/>
    <mergeCell ref="E1184:F1184"/>
    <mergeCell ref="A1139:C1139"/>
    <mergeCell ref="A1153:C1153"/>
    <mergeCell ref="D1153:H1153"/>
    <mergeCell ref="A1154:C1154"/>
    <mergeCell ref="D1144:D1145"/>
    <mergeCell ref="A1222:C1222"/>
    <mergeCell ref="D1222:H1222"/>
    <mergeCell ref="A1223:C1223"/>
    <mergeCell ref="D1223:H1223"/>
    <mergeCell ref="A1224:C1224"/>
    <mergeCell ref="D1224:H1224"/>
    <mergeCell ref="D1217:H1217"/>
    <mergeCell ref="E1215:F1215"/>
    <mergeCell ref="E1211:F1211"/>
    <mergeCell ref="D1200:H1200"/>
    <mergeCell ref="D1199:H1199"/>
    <mergeCell ref="E1205:F1206"/>
    <mergeCell ref="A1203:C1203"/>
    <mergeCell ref="E1209:F1210"/>
    <mergeCell ref="G1209:H1209"/>
    <mergeCell ref="A1201:C1201"/>
    <mergeCell ref="D1201:H1201"/>
    <mergeCell ref="A1202:C1202"/>
    <mergeCell ref="A1208:C1208"/>
    <mergeCell ref="E1233:F1233"/>
    <mergeCell ref="E1234:F1234"/>
    <mergeCell ref="E1235:F1235"/>
    <mergeCell ref="E1236:F1236"/>
    <mergeCell ref="E1237:F1237"/>
    <mergeCell ref="E1090:F1090"/>
    <mergeCell ref="A1098:C1098"/>
    <mergeCell ref="D1098:H1098"/>
    <mergeCell ref="A1099:B1099"/>
    <mergeCell ref="C1099:C1100"/>
    <mergeCell ref="D1099:D1100"/>
    <mergeCell ref="E1099:F1100"/>
    <mergeCell ref="G1099:H1099"/>
    <mergeCell ref="A1103:C1103"/>
    <mergeCell ref="D1103:H1103"/>
    <mergeCell ref="A1104:B1104"/>
    <mergeCell ref="C1104:C1105"/>
    <mergeCell ref="D1104:D1105"/>
    <mergeCell ref="E1104:F1105"/>
    <mergeCell ref="G1104:H1104"/>
    <mergeCell ref="A1226:C1226"/>
    <mergeCell ref="D1226:H1226"/>
    <mergeCell ref="A1227:B1227"/>
    <mergeCell ref="E1186:F1186"/>
    <mergeCell ref="E1188:F1188"/>
    <mergeCell ref="E1229:F1229"/>
    <mergeCell ref="E1230:F1230"/>
    <mergeCell ref="D1140:D1141"/>
    <mergeCell ref="E1140:F1141"/>
    <mergeCell ref="E1164:F1165"/>
    <mergeCell ref="A1122:C1122"/>
    <mergeCell ref="E1227:F1228"/>
    <mergeCell ref="E1231:F1231"/>
    <mergeCell ref="E1232:F1232"/>
    <mergeCell ref="A1123:B1123"/>
    <mergeCell ref="A1221:C1221"/>
    <mergeCell ref="D1117:H1117"/>
    <mergeCell ref="A1132:C1132"/>
    <mergeCell ref="D1132:H1132"/>
    <mergeCell ref="A1133:B1133"/>
    <mergeCell ref="C1133:C1134"/>
    <mergeCell ref="D1133:D1134"/>
    <mergeCell ref="E1133:F1134"/>
    <mergeCell ref="G1133:H1133"/>
    <mergeCell ref="E1214:F1214"/>
    <mergeCell ref="D1151:H1151"/>
    <mergeCell ref="A1163:C1163"/>
    <mergeCell ref="D1163:H1163"/>
    <mergeCell ref="A1164:B1164"/>
    <mergeCell ref="E1167:F1167"/>
    <mergeCell ref="D1122:H1122"/>
    <mergeCell ref="D1180:D1181"/>
    <mergeCell ref="E1180:F1181"/>
    <mergeCell ref="E1147:F1147"/>
    <mergeCell ref="E1148:F1148"/>
    <mergeCell ref="E1125:F1125"/>
    <mergeCell ref="G1227:H1227"/>
    <mergeCell ref="A1217:C1217"/>
    <mergeCell ref="E1185:F1185"/>
    <mergeCell ref="D1219:H1219"/>
    <mergeCell ref="A1220:C1220"/>
    <mergeCell ref="D1220:H1220"/>
    <mergeCell ref="C1227:C1228"/>
    <mergeCell ref="D1227:D1228"/>
    <mergeCell ref="A94:B94"/>
    <mergeCell ref="C94:C95"/>
    <mergeCell ref="D93:H93"/>
    <mergeCell ref="A88:C88"/>
    <mergeCell ref="D77:H77"/>
    <mergeCell ref="D69:H69"/>
    <mergeCell ref="A76:C76"/>
    <mergeCell ref="D76:H76"/>
    <mergeCell ref="A70:C70"/>
    <mergeCell ref="D88:H88"/>
    <mergeCell ref="D90:H90"/>
    <mergeCell ref="A105:C105"/>
    <mergeCell ref="A72:C72"/>
    <mergeCell ref="D115:H115"/>
    <mergeCell ref="D100:H100"/>
    <mergeCell ref="A101:C101"/>
    <mergeCell ref="D101:H101"/>
    <mergeCell ref="A102:C102"/>
    <mergeCell ref="D89:H89"/>
    <mergeCell ref="D102:H102"/>
    <mergeCell ref="A107:C107"/>
    <mergeCell ref="A103:C103"/>
    <mergeCell ref="D103:H103"/>
    <mergeCell ref="A104:C104"/>
    <mergeCell ref="D104:H104"/>
    <mergeCell ref="A87:C87"/>
    <mergeCell ref="D71:H71"/>
    <mergeCell ref="A91:C91"/>
    <mergeCell ref="D86:H86"/>
    <mergeCell ref="E81:F81"/>
    <mergeCell ref="A93:C93"/>
    <mergeCell ref="A77:C77"/>
    <mergeCell ref="D72:H72"/>
    <mergeCell ref="A157:B157"/>
    <mergeCell ref="C157:C158"/>
    <mergeCell ref="D120:H120"/>
    <mergeCell ref="A121:C121"/>
    <mergeCell ref="D121:H121"/>
    <mergeCell ref="A122:C122"/>
    <mergeCell ref="D122:H122"/>
    <mergeCell ref="D135:H135"/>
    <mergeCell ref="A136:C136"/>
    <mergeCell ref="D133:H133"/>
    <mergeCell ref="A134:C134"/>
    <mergeCell ref="D134:H134"/>
    <mergeCell ref="D85:H85"/>
    <mergeCell ref="D157:D158"/>
    <mergeCell ref="E157:F158"/>
    <mergeCell ref="D149:H149"/>
    <mergeCell ref="E82:F82"/>
    <mergeCell ref="D106:H106"/>
    <mergeCell ref="E109:F110"/>
    <mergeCell ref="G157:H157"/>
    <mergeCell ref="E126:F126"/>
    <mergeCell ref="D92:H92"/>
    <mergeCell ref="E97:F97"/>
    <mergeCell ref="E112:F112"/>
    <mergeCell ref="D75:H75"/>
    <mergeCell ref="A131:C131"/>
    <mergeCell ref="D131:H131"/>
    <mergeCell ref="A123:C123"/>
    <mergeCell ref="D123:H123"/>
    <mergeCell ref="A132:C132"/>
    <mergeCell ref="E143:F144"/>
    <mergeCell ref="D70:H70"/>
    <mergeCell ref="A108:C108"/>
    <mergeCell ref="A90:C90"/>
    <mergeCell ref="D99:H99"/>
    <mergeCell ref="G109:H109"/>
    <mergeCell ref="D117:H117"/>
    <mergeCell ref="D84:H84"/>
    <mergeCell ref="E40:H40"/>
    <mergeCell ref="E48:H48"/>
    <mergeCell ref="A47:D47"/>
    <mergeCell ref="E47:H47"/>
    <mergeCell ref="C79:C80"/>
    <mergeCell ref="D79:D80"/>
    <mergeCell ref="A49:D49"/>
    <mergeCell ref="E49:H49"/>
    <mergeCell ref="E79:F80"/>
    <mergeCell ref="G79:H79"/>
    <mergeCell ref="A84:C84"/>
    <mergeCell ref="E52:H52"/>
    <mergeCell ref="A51:D51"/>
    <mergeCell ref="E51:H51"/>
    <mergeCell ref="A53:D53"/>
    <mergeCell ref="E53:H53"/>
    <mergeCell ref="A89:C89"/>
    <mergeCell ref="D87:H87"/>
    <mergeCell ref="A73:C73"/>
    <mergeCell ref="D73:H73"/>
    <mergeCell ref="A74:C74"/>
    <mergeCell ref="A52:D52"/>
    <mergeCell ref="D91:H91"/>
    <mergeCell ref="A92:C92"/>
    <mergeCell ref="A40:D40"/>
    <mergeCell ref="A1062:C1062"/>
    <mergeCell ref="D1062:H1062"/>
    <mergeCell ref="A1063:B1063"/>
    <mergeCell ref="C1063:C1064"/>
    <mergeCell ref="D1063:D1064"/>
    <mergeCell ref="E1063:F1064"/>
    <mergeCell ref="G1063:H1063"/>
    <mergeCell ref="E1065:F1065"/>
    <mergeCell ref="A1159:C1159"/>
    <mergeCell ref="D1159:H1159"/>
    <mergeCell ref="A1160:B1160"/>
    <mergeCell ref="C1160:C1161"/>
    <mergeCell ref="D1160:D1161"/>
    <mergeCell ref="E1160:F1161"/>
    <mergeCell ref="G1160:H1160"/>
    <mergeCell ref="E1162:F1162"/>
    <mergeCell ref="E1166:F1166"/>
    <mergeCell ref="A1077:C1077"/>
    <mergeCell ref="D1077:H1077"/>
    <mergeCell ref="A1066:C1066"/>
    <mergeCell ref="D1073:H1073"/>
    <mergeCell ref="A1074:C1074"/>
    <mergeCell ref="D1074:H1074"/>
    <mergeCell ref="A1075:C1075"/>
    <mergeCell ref="D1075:H1075"/>
    <mergeCell ref="E1146:F1146"/>
    <mergeCell ref="A1143:C1143"/>
    <mergeCell ref="D1143:H1143"/>
    <mergeCell ref="G1123:H1123"/>
    <mergeCell ref="G1128:H1128"/>
    <mergeCell ref="A1144:B1144"/>
    <mergeCell ref="C1144:C1145"/>
    <mergeCell ref="A164:C164"/>
    <mergeCell ref="D164:H164"/>
    <mergeCell ref="D381:H381"/>
    <mergeCell ref="A309:C309"/>
    <mergeCell ref="D306:H306"/>
    <mergeCell ref="A591:C591"/>
    <mergeCell ref="A435:C435"/>
    <mergeCell ref="A1046:C1046"/>
    <mergeCell ref="D1045:H1045"/>
    <mergeCell ref="A658:C658"/>
    <mergeCell ref="A595:C595"/>
    <mergeCell ref="D595:H595"/>
    <mergeCell ref="D453:H453"/>
    <mergeCell ref="D375:H375"/>
    <mergeCell ref="D376:H376"/>
    <mergeCell ref="E397:F398"/>
    <mergeCell ref="E402:F402"/>
    <mergeCell ref="A396:C396"/>
    <mergeCell ref="A364:C364"/>
    <mergeCell ref="E418:F418"/>
    <mergeCell ref="A411:C411"/>
    <mergeCell ref="A413:C413"/>
    <mergeCell ref="A361:C361"/>
    <mergeCell ref="D587:H587"/>
    <mergeCell ref="G615:H615"/>
    <mergeCell ref="G620:H620"/>
    <mergeCell ref="D615:D616"/>
    <mergeCell ref="C600:C601"/>
    <mergeCell ref="A635:B635"/>
    <mergeCell ref="E571:F571"/>
    <mergeCell ref="A568:C568"/>
    <mergeCell ref="A680:C680"/>
    <mergeCell ref="D649:D650"/>
    <mergeCell ref="E649:F650"/>
    <mergeCell ref="G635:H635"/>
    <mergeCell ref="A627:C627"/>
    <mergeCell ref="E633:F633"/>
    <mergeCell ref="D659:H659"/>
    <mergeCell ref="D653:D654"/>
    <mergeCell ref="E653:F654"/>
    <mergeCell ref="G653:H653"/>
    <mergeCell ref="D661:H661"/>
    <mergeCell ref="A662:C662"/>
    <mergeCell ref="E620:F621"/>
    <mergeCell ref="G649:H649"/>
    <mergeCell ref="D628:D629"/>
    <mergeCell ref="E637:F637"/>
    <mergeCell ref="A640:C640"/>
    <mergeCell ref="E622:F622"/>
    <mergeCell ref="D652:H652"/>
    <mergeCell ref="A653:B653"/>
    <mergeCell ref="C624:C625"/>
    <mergeCell ref="D624:D625"/>
    <mergeCell ref="E624:F625"/>
    <mergeCell ref="G624:H624"/>
    <mergeCell ref="E674:F674"/>
    <mergeCell ref="E671:F672"/>
    <mergeCell ref="E602:F602"/>
    <mergeCell ref="A678:C678"/>
    <mergeCell ref="A600:B600"/>
    <mergeCell ref="A592:C592"/>
    <mergeCell ref="D591:H591"/>
    <mergeCell ref="A663:C663"/>
    <mergeCell ref="E603:F603"/>
    <mergeCell ref="A604:C604"/>
    <mergeCell ref="D604:H604"/>
    <mergeCell ref="E1057:F1057"/>
    <mergeCell ref="A1052:C1052"/>
    <mergeCell ref="A1049:C1049"/>
    <mergeCell ref="E915:F915"/>
    <mergeCell ref="A916:C916"/>
    <mergeCell ref="D916:H916"/>
    <mergeCell ref="A917:B917"/>
    <mergeCell ref="C917:C918"/>
    <mergeCell ref="D917:D918"/>
    <mergeCell ref="E917:F918"/>
    <mergeCell ref="A1048:C1048"/>
    <mergeCell ref="E925:F925"/>
    <mergeCell ref="A926:C926"/>
    <mergeCell ref="D926:H926"/>
    <mergeCell ref="A927:B927"/>
    <mergeCell ref="C927:C928"/>
    <mergeCell ref="D927:D928"/>
    <mergeCell ref="E927:F928"/>
    <mergeCell ref="G927:H927"/>
    <mergeCell ref="E929:F929"/>
    <mergeCell ref="A930:C930"/>
    <mergeCell ref="D930:H930"/>
    <mergeCell ref="A931:C931"/>
    <mergeCell ref="D931:H931"/>
    <mergeCell ref="E1055:F1056"/>
    <mergeCell ref="A1054:C1054"/>
    <mergeCell ref="A932:C932"/>
    <mergeCell ref="D932:H932"/>
    <mergeCell ref="A933:C933"/>
    <mergeCell ref="D933:H933"/>
    <mergeCell ref="A934:C934"/>
    <mergeCell ref="D934:H934"/>
    <mergeCell ref="D1058:H1058"/>
    <mergeCell ref="A1059:B1059"/>
    <mergeCell ref="C1059:C1060"/>
    <mergeCell ref="A1073:C1073"/>
    <mergeCell ref="A1076:C1076"/>
    <mergeCell ref="E1061:F1061"/>
    <mergeCell ref="A1029:C1029"/>
    <mergeCell ref="D1029:H1029"/>
    <mergeCell ref="C1055:C1056"/>
    <mergeCell ref="D1055:D1056"/>
    <mergeCell ref="D941:H941"/>
    <mergeCell ref="A942:B942"/>
    <mergeCell ref="C942:C943"/>
    <mergeCell ref="D942:D943"/>
    <mergeCell ref="E942:F943"/>
    <mergeCell ref="G942:H942"/>
    <mergeCell ref="A941:C941"/>
    <mergeCell ref="E944:F944"/>
    <mergeCell ref="A945:C945"/>
    <mergeCell ref="D945:H945"/>
    <mergeCell ref="A946:C946"/>
    <mergeCell ref="D946:H946"/>
    <mergeCell ref="A947:C947"/>
    <mergeCell ref="G880:H880"/>
    <mergeCell ref="D1046:H1046"/>
    <mergeCell ref="A1047:C1047"/>
    <mergeCell ref="D1047:H1047"/>
    <mergeCell ref="D889:D890"/>
    <mergeCell ref="D680:H680"/>
    <mergeCell ref="A681:C681"/>
    <mergeCell ref="D681:H681"/>
    <mergeCell ref="A677:C677"/>
    <mergeCell ref="D677:H677"/>
    <mergeCell ref="A880:B880"/>
    <mergeCell ref="C880:C881"/>
    <mergeCell ref="E628:F629"/>
    <mergeCell ref="G628:H628"/>
    <mergeCell ref="E632:F632"/>
    <mergeCell ref="A1045:C1045"/>
    <mergeCell ref="A894:B894"/>
    <mergeCell ref="D640:H640"/>
    <mergeCell ref="D679:H679"/>
    <mergeCell ref="E883:F883"/>
    <mergeCell ref="A907:C907"/>
    <mergeCell ref="D907:H907"/>
    <mergeCell ref="A908:C908"/>
    <mergeCell ref="D908:H908"/>
    <mergeCell ref="A909:B909"/>
    <mergeCell ref="C909:C910"/>
    <mergeCell ref="D909:D910"/>
    <mergeCell ref="E909:F910"/>
    <mergeCell ref="G909:H909"/>
    <mergeCell ref="D678:H678"/>
    <mergeCell ref="A679:C679"/>
    <mergeCell ref="E920:F920"/>
    <mergeCell ref="A609:C609"/>
    <mergeCell ref="D609:H609"/>
    <mergeCell ref="A610:B610"/>
    <mergeCell ref="D620:D621"/>
    <mergeCell ref="D627:H627"/>
    <mergeCell ref="A641:C641"/>
    <mergeCell ref="A664:C664"/>
    <mergeCell ref="D660:H660"/>
    <mergeCell ref="D642:H642"/>
    <mergeCell ref="A644:C644"/>
    <mergeCell ref="E631:F631"/>
    <mergeCell ref="D645:H645"/>
    <mergeCell ref="A628:B628"/>
    <mergeCell ref="C628:C629"/>
    <mergeCell ref="A666:C666"/>
    <mergeCell ref="C610:C611"/>
    <mergeCell ref="D610:D611"/>
    <mergeCell ref="E610:F611"/>
    <mergeCell ref="G610:H610"/>
    <mergeCell ref="D614:H614"/>
    <mergeCell ref="A615:B615"/>
    <mergeCell ref="E626:F626"/>
    <mergeCell ref="E617:F617"/>
    <mergeCell ref="E630:F630"/>
    <mergeCell ref="E618:F618"/>
    <mergeCell ref="E612:F612"/>
    <mergeCell ref="E613:F613"/>
    <mergeCell ref="A614:C614"/>
    <mergeCell ref="C615:C616"/>
    <mergeCell ref="D658:H658"/>
    <mergeCell ref="E921:F921"/>
    <mergeCell ref="E922:F922"/>
    <mergeCell ref="E923:F923"/>
    <mergeCell ref="E924:F924"/>
    <mergeCell ref="A634:C634"/>
    <mergeCell ref="D634:H634"/>
    <mergeCell ref="D662:H662"/>
    <mergeCell ref="E911:F911"/>
    <mergeCell ref="A912:C912"/>
    <mergeCell ref="D912:H912"/>
    <mergeCell ref="A913:B913"/>
    <mergeCell ref="C913:C914"/>
    <mergeCell ref="D913:D914"/>
    <mergeCell ref="E913:F914"/>
    <mergeCell ref="G913:H913"/>
    <mergeCell ref="D905:H905"/>
    <mergeCell ref="G917:H917"/>
    <mergeCell ref="E698:F698"/>
    <mergeCell ref="E687:F688"/>
    <mergeCell ref="D663:H663"/>
    <mergeCell ref="A904:C904"/>
    <mergeCell ref="D904:H904"/>
    <mergeCell ref="A905:C905"/>
    <mergeCell ref="D666:H666"/>
    <mergeCell ref="D671:D672"/>
    <mergeCell ref="A682:C682"/>
    <mergeCell ref="D880:D881"/>
    <mergeCell ref="E880:F881"/>
    <mergeCell ref="D685:H685"/>
    <mergeCell ref="A683:C683"/>
    <mergeCell ref="D683:H683"/>
    <mergeCell ref="G687:H687"/>
    <mergeCell ref="E689:F689"/>
    <mergeCell ref="A684:C684"/>
    <mergeCell ref="D684:H684"/>
    <mergeCell ref="A685:C685"/>
    <mergeCell ref="A691:B691"/>
    <mergeCell ref="C691:C692"/>
    <mergeCell ref="D825:H825"/>
    <mergeCell ref="A823:C823"/>
    <mergeCell ref="E785:F785"/>
    <mergeCell ref="E787:F787"/>
    <mergeCell ref="E788:F788"/>
    <mergeCell ref="A879:C879"/>
    <mergeCell ref="G691:H691"/>
    <mergeCell ref="D690:H690"/>
    <mergeCell ref="A690:C690"/>
    <mergeCell ref="A687:B687"/>
    <mergeCell ref="C687:C688"/>
    <mergeCell ref="D707:H707"/>
    <mergeCell ref="A709:C709"/>
    <mergeCell ref="D709:H709"/>
    <mergeCell ref="A710:C710"/>
    <mergeCell ref="D710:H710"/>
    <mergeCell ref="A696:B696"/>
    <mergeCell ref="C696:C697"/>
    <mergeCell ref="D696:D697"/>
    <mergeCell ref="E696:F697"/>
    <mergeCell ref="G696:H696"/>
    <mergeCell ref="D691:D692"/>
    <mergeCell ref="E691:F692"/>
    <mergeCell ref="E693:F693"/>
    <mergeCell ref="E694:F694"/>
    <mergeCell ref="A686:C686"/>
    <mergeCell ref="D947:H947"/>
    <mergeCell ref="A948:C948"/>
    <mergeCell ref="D948:H948"/>
    <mergeCell ref="A949:C949"/>
    <mergeCell ref="D949:H949"/>
    <mergeCell ref="A950:C950"/>
    <mergeCell ref="D950:H950"/>
    <mergeCell ref="A951:C951"/>
    <mergeCell ref="D951:H951"/>
    <mergeCell ref="A952:C952"/>
    <mergeCell ref="D952:H952"/>
    <mergeCell ref="A953:C953"/>
    <mergeCell ref="D953:H953"/>
    <mergeCell ref="A954:C954"/>
    <mergeCell ref="D954:H954"/>
    <mergeCell ref="A955:C955"/>
    <mergeCell ref="D955:H955"/>
    <mergeCell ref="D956:H956"/>
    <mergeCell ref="A957:B957"/>
    <mergeCell ref="C957:C958"/>
    <mergeCell ref="D957:D958"/>
    <mergeCell ref="E957:F958"/>
    <mergeCell ref="G957:H957"/>
    <mergeCell ref="E959:F959"/>
    <mergeCell ref="A964:C964"/>
    <mergeCell ref="D964:H964"/>
    <mergeCell ref="A965:C965"/>
    <mergeCell ref="D965:H965"/>
    <mergeCell ref="A956:C956"/>
    <mergeCell ref="A966:C966"/>
    <mergeCell ref="D966:H966"/>
    <mergeCell ref="A967:C967"/>
    <mergeCell ref="D967:H967"/>
    <mergeCell ref="A968:C968"/>
    <mergeCell ref="D968:H968"/>
    <mergeCell ref="A960:C960"/>
    <mergeCell ref="D960:H960"/>
    <mergeCell ref="A961:B961"/>
    <mergeCell ref="C961:C962"/>
    <mergeCell ref="D961:D962"/>
    <mergeCell ref="E961:F962"/>
    <mergeCell ref="G961:H961"/>
    <mergeCell ref="E963:F963"/>
    <mergeCell ref="A969:C969"/>
    <mergeCell ref="D969:H969"/>
    <mergeCell ref="A970:C970"/>
    <mergeCell ref="D970:H970"/>
    <mergeCell ref="A971:C971"/>
    <mergeCell ref="D971:H971"/>
    <mergeCell ref="A972:C972"/>
    <mergeCell ref="D972:H972"/>
    <mergeCell ref="A973:C973"/>
    <mergeCell ref="D973:H973"/>
    <mergeCell ref="A974:C974"/>
    <mergeCell ref="D974:H974"/>
    <mergeCell ref="D975:H975"/>
    <mergeCell ref="A976:B976"/>
    <mergeCell ref="C976:C977"/>
    <mergeCell ref="D976:D977"/>
    <mergeCell ref="E976:F977"/>
    <mergeCell ref="G976:H976"/>
    <mergeCell ref="E978:F978"/>
    <mergeCell ref="A979:C979"/>
    <mergeCell ref="D979:H979"/>
    <mergeCell ref="A980:C980"/>
    <mergeCell ref="D980:H980"/>
    <mergeCell ref="A981:C981"/>
    <mergeCell ref="D981:H981"/>
    <mergeCell ref="A982:C982"/>
    <mergeCell ref="D982:H982"/>
    <mergeCell ref="A983:C983"/>
    <mergeCell ref="D983:H983"/>
    <mergeCell ref="A975:C975"/>
    <mergeCell ref="A984:C984"/>
    <mergeCell ref="D984:H984"/>
    <mergeCell ref="A985:C985"/>
    <mergeCell ref="D985:H985"/>
    <mergeCell ref="A986:C986"/>
    <mergeCell ref="D986:H986"/>
    <mergeCell ref="G1004:H1004"/>
    <mergeCell ref="A992:C992"/>
    <mergeCell ref="D992:H992"/>
    <mergeCell ref="A993:C993"/>
    <mergeCell ref="D993:H993"/>
    <mergeCell ref="A994:C994"/>
    <mergeCell ref="D994:H994"/>
    <mergeCell ref="A995:C995"/>
    <mergeCell ref="D995:H995"/>
    <mergeCell ref="E1011:F1011"/>
    <mergeCell ref="A987:C987"/>
    <mergeCell ref="D987:H987"/>
    <mergeCell ref="A988:C988"/>
    <mergeCell ref="D988:H988"/>
    <mergeCell ref="A989:B989"/>
    <mergeCell ref="C989:C990"/>
    <mergeCell ref="D989:D990"/>
    <mergeCell ref="E989:F990"/>
    <mergeCell ref="G989:H989"/>
    <mergeCell ref="E991:F991"/>
    <mergeCell ref="A1007:C1007"/>
    <mergeCell ref="D1007:H1007"/>
    <mergeCell ref="A1008:B1008"/>
    <mergeCell ref="C1008:C1009"/>
    <mergeCell ref="D1008:D1009"/>
    <mergeCell ref="E1008:F1009"/>
    <mergeCell ref="G1008:H1008"/>
    <mergeCell ref="E1006:F1006"/>
    <mergeCell ref="E1026:F1026"/>
    <mergeCell ref="E1027:F1027"/>
    <mergeCell ref="A1013:C1013"/>
    <mergeCell ref="D1013:H1013"/>
    <mergeCell ref="A1014:C1014"/>
    <mergeCell ref="D1014:H1014"/>
    <mergeCell ref="A1015:C1015"/>
    <mergeCell ref="D1015:H1015"/>
    <mergeCell ref="A1016:C1016"/>
    <mergeCell ref="D1016:H1016"/>
    <mergeCell ref="A1017:C1017"/>
    <mergeCell ref="D1017:H1017"/>
    <mergeCell ref="A1018:C1018"/>
    <mergeCell ref="D1018:H1018"/>
    <mergeCell ref="A1019:C1019"/>
    <mergeCell ref="D1019:H1019"/>
    <mergeCell ref="A1020:C1020"/>
    <mergeCell ref="D1020:H1020"/>
    <mergeCell ref="A1021:C1021"/>
    <mergeCell ref="D1021:H1021"/>
    <mergeCell ref="A1012:C1012"/>
    <mergeCell ref="D1012:H1012"/>
    <mergeCell ref="A1022:C1022"/>
    <mergeCell ref="D1022:H1022"/>
    <mergeCell ref="A1023:C1023"/>
    <mergeCell ref="D1023:H1023"/>
    <mergeCell ref="A1024:B1024"/>
    <mergeCell ref="C1024:C1025"/>
    <mergeCell ref="D1024:D1025"/>
    <mergeCell ref="E1024:F1025"/>
    <mergeCell ref="G1024:H1024"/>
    <mergeCell ref="A996:C996"/>
    <mergeCell ref="D996:H996"/>
    <mergeCell ref="A997:C997"/>
    <mergeCell ref="D997:H997"/>
    <mergeCell ref="A998:C998"/>
    <mergeCell ref="D998:H998"/>
    <mergeCell ref="A999:C999"/>
    <mergeCell ref="D999:H999"/>
    <mergeCell ref="A1000:C1000"/>
    <mergeCell ref="D1000:H1000"/>
    <mergeCell ref="A1001:C1001"/>
    <mergeCell ref="D1001:H1001"/>
    <mergeCell ref="A1002:C1002"/>
    <mergeCell ref="D1002:H1002"/>
    <mergeCell ref="E1010:F1010"/>
    <mergeCell ref="A1003:C1003"/>
    <mergeCell ref="D1003:H1003"/>
    <mergeCell ref="A1004:B1004"/>
    <mergeCell ref="C1004:C1005"/>
    <mergeCell ref="D1004:D1005"/>
    <mergeCell ref="E1004:F1005"/>
    <mergeCell ref="E321:F321"/>
    <mergeCell ref="E319:F319"/>
    <mergeCell ref="A308:C308"/>
    <mergeCell ref="D264:D265"/>
    <mergeCell ref="D239:H239"/>
    <mergeCell ref="D425:H425"/>
    <mergeCell ref="A409:C409"/>
    <mergeCell ref="E419:F419"/>
    <mergeCell ref="D411:H411"/>
    <mergeCell ref="A307:C307"/>
    <mergeCell ref="D309:H309"/>
    <mergeCell ref="A310:C310"/>
    <mergeCell ref="A303:C303"/>
    <mergeCell ref="G328:H328"/>
    <mergeCell ref="E322:F322"/>
    <mergeCell ref="D397:D398"/>
    <mergeCell ref="G397:H397"/>
    <mergeCell ref="D377:H377"/>
    <mergeCell ref="E330:F330"/>
    <mergeCell ref="E331:F331"/>
    <mergeCell ref="D313:D314"/>
    <mergeCell ref="E313:F314"/>
    <mergeCell ref="A379:C379"/>
    <mergeCell ref="A380:C380"/>
    <mergeCell ref="D271:H271"/>
    <mergeCell ref="A272:C272"/>
    <mergeCell ref="D272:H272"/>
    <mergeCell ref="E417:F417"/>
    <mergeCell ref="A381:C381"/>
    <mergeCell ref="D410:H410"/>
    <mergeCell ref="E372:F372"/>
    <mergeCell ref="A273:C273"/>
  </mergeCells>
  <hyperlinks>
    <hyperlink ref="D382" r:id="rId1" xr:uid="{00000000-0004-0000-0000-000000000000}"/>
    <hyperlink ref="D761" r:id="rId2" xr:uid="{00000000-0004-0000-0000-000001000000}"/>
    <hyperlink ref="D741" r:id="rId3" xr:uid="{00000000-0004-0000-0000-000002000000}"/>
    <hyperlink ref="D192" r:id="rId4" xr:uid="{00000000-0004-0000-0000-000003000000}"/>
    <hyperlink ref="D593" r:id="rId5" xr:uid="{00000000-0004-0000-0000-000004000000}"/>
    <hyperlink ref="D293" r:id="rId6" xr:uid="{00000000-0004-0000-0000-000005000000}"/>
    <hyperlink ref="D76" r:id="rId7" xr:uid="{00000000-0004-0000-0000-000006000000}"/>
    <hyperlink ref="D106" r:id="rId8" display="jennifer.mar@gobiernodepozarica.gob.mx" xr:uid="{00000000-0004-0000-0000-000007000000}"/>
    <hyperlink ref="D169" r:id="rId9" xr:uid="{00000000-0004-0000-0000-000008000000}"/>
    <hyperlink ref="D229" r:id="rId10" display="javier.romero@gobiernodepozarica.gob.mx" xr:uid="{00000000-0004-0000-0000-000009000000}"/>
    <hyperlink ref="D310" r:id="rId11" xr:uid="{00000000-0004-0000-0000-00000A000000}"/>
    <hyperlink ref="D340" r:id="rId12" xr:uid="{00000000-0004-0000-0000-00000B000000}"/>
    <hyperlink ref="D523" r:id="rId13" xr:uid="{00000000-0004-0000-0000-00000C000000}"/>
    <hyperlink ref="D550" r:id="rId14" xr:uid="{00000000-0004-0000-0000-00000D000000}"/>
    <hyperlink ref="D646" r:id="rId15" xr:uid="{00000000-0004-0000-0000-00000E000000}"/>
    <hyperlink ref="D727" r:id="rId16" xr:uid="{00000000-0004-0000-0000-00000F000000}"/>
    <hyperlink ref="D1116" r:id="rId17" xr:uid="{00000000-0004-0000-0000-000010000000}"/>
    <hyperlink ref="D1177" r:id="rId18" xr:uid="{00000000-0004-0000-0000-000011000000}"/>
    <hyperlink ref="D154" r:id="rId19" xr:uid="{00000000-0004-0000-0000-000012000000}"/>
    <hyperlink ref="D1202" r:id="rId20" xr:uid="{00000000-0004-0000-0000-000014000000}"/>
    <hyperlink ref="D877" r:id="rId21" xr:uid="{00000000-0004-0000-0000-000015000000}"/>
    <hyperlink ref="D775" r:id="rId22" display="norma.rojas@gobiernodepozarica.gob.mx" xr:uid="{00000000-0004-0000-0000-000016000000}"/>
    <hyperlink ref="D91" r:id="rId23" display="marlene.aguilar@gobiernodepozarica.gob.mx" xr:uid="{00000000-0004-0000-0000-000017000000}"/>
    <hyperlink ref="D1079" r:id="rId24" xr:uid="{00000000-0004-0000-0000-000018000000}"/>
    <hyperlink ref="D411" r:id="rId25" xr:uid="{00000000-0004-0000-0000-000019000000}"/>
    <hyperlink ref="D261" r:id="rId26" xr:uid="{00000000-0004-0000-0000-00001A000000}"/>
    <hyperlink ref="D215" r:id="rId27" xr:uid="{00000000-0004-0000-0000-00001B000000}"/>
    <hyperlink ref="D245" r:id="rId28" xr:uid="{00000000-0004-0000-0000-00001C000000}"/>
    <hyperlink ref="D121" r:id="rId29" xr:uid="{00000000-0004-0000-0000-00001D000000}"/>
    <hyperlink ref="D428" r:id="rId30" display="derechoshumanos@gobiernodepozarica.gob.mx" xr:uid="{00000000-0004-0000-0000-00001E000000}"/>
    <hyperlink ref="D452" r:id="rId31" display="derechoshumanos@gobiernodepozarica.gob.mx" xr:uid="{00000000-0004-0000-0000-00001F000000}"/>
    <hyperlink ref="D465" r:id="rId32" display="derechoshumanos@gobiernodepozarica.gob.mx" xr:uid="{00000000-0004-0000-0000-000020000000}"/>
    <hyperlink ref="D482" r:id="rId33" display="derechoshumanos@gobiernodepozarica.gob.mx" xr:uid="{00000000-0004-0000-0000-000021000000}"/>
    <hyperlink ref="D496" r:id="rId34" xr:uid="{00000000-0004-0000-0000-000024000000}"/>
    <hyperlink ref="D275" r:id="rId35" xr:uid="{00000000-0004-0000-0000-000025000000}"/>
    <hyperlink ref="D1157" r:id="rId36" xr:uid="{00000000-0004-0000-0000-000026000000}"/>
    <hyperlink ref="D135" r:id="rId37" xr:uid="{00000000-0004-0000-0000-000028000000}"/>
    <hyperlink ref="D363" r:id="rId38" xr:uid="{00000000-0004-0000-0000-000029000000}"/>
    <hyperlink ref="D1224" r:id="rId39" xr:uid="{00000000-0004-0000-0000-00002A000000}"/>
    <hyperlink ref="D1052" r:id="rId40" xr:uid="{00000000-0004-0000-0000-00002B000000}"/>
    <hyperlink ref="D708" r:id="rId41" xr:uid="{00000000-0004-0000-0000-00002C000000}"/>
    <hyperlink ref="D906" r:id="rId42" xr:uid="{00000000-0004-0000-0000-00002D000000}"/>
    <hyperlink ref="D954" r:id="rId43" xr:uid="{00000000-0004-0000-0000-00002F000000}"/>
    <hyperlink ref="D973" r:id="rId44" xr:uid="{00000000-0004-0000-0000-000030000000}"/>
    <hyperlink ref="D986" r:id="rId45" xr:uid="{00000000-0004-0000-0000-000031000000}"/>
    <hyperlink ref="D1001" r:id="rId46" xr:uid="{00000000-0004-0000-0000-000034000000}"/>
    <hyperlink ref="D1021" r:id="rId47" xr:uid="{00000000-0004-0000-0000-000035000000}"/>
    <hyperlink ref="D828" r:id="rId48" xr:uid="{59284795-6C63-4CF5-B41C-35BDF0307F02}"/>
    <hyperlink ref="D664" r:id="rId49" xr:uid="{E22F796D-FB51-4E31-A6D2-52ECA2AF6A60}"/>
    <hyperlink ref="D939" r:id="rId50" xr:uid="{2AFA0003-F083-4669-8DFE-B7B63114EB5C}"/>
    <hyperlink ref="D1036" r:id="rId51" display="omesre@gobiernodepozarica.gob.mx" xr:uid="{B438E81B-3A00-4899-A0CF-5254EB3F5024}"/>
    <hyperlink ref="D62" r:id="rId52" display="alejandra.cottier@gobiernodepozarica.gob.mx" xr:uid="{6AC526E2-33EF-4CD9-82CC-DB326FE7FB7D}"/>
  </hyperlinks>
  <pageMargins left="0.70866141732283472" right="0.70866141732283472" top="0.74803149606299213" bottom="0.74803149606299213" header="0.31496062992125984" footer="0.31496062992125984"/>
  <pageSetup scale="83" fitToHeight="0" orientation="landscape" r:id="rId53"/>
  <drawing r:id="rId5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TRÁMITE</vt:lpstr>
      <vt:lpstr>TRÁMITE!Área_de_impresión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Acer</cp:lastModifiedBy>
  <cp:lastPrinted>2024-04-03T18:37:28Z</cp:lastPrinted>
  <dcterms:created xsi:type="dcterms:W3CDTF">2022-03-08T17:36:47Z</dcterms:created>
  <dcterms:modified xsi:type="dcterms:W3CDTF">2025-03-14T16:18:03Z</dcterms:modified>
</cp:coreProperties>
</file>